
<file path=[Content_Types].xml><?xml version="1.0" encoding="utf-8"?>
<Types xmlns="http://schemas.openxmlformats.org/package/2006/content-types"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My Passport for Mac/Desktop 1 Dec 2019/ABS/YAF/"/>
    </mc:Choice>
  </mc:AlternateContent>
  <xr:revisionPtr revIDLastSave="0" documentId="13_ncr:1_{F500F99A-B000-0943-B3A7-F67B45882219}" xr6:coauthVersionLast="47" xr6:coauthVersionMax="47" xr10:uidLastSave="{00000000-0000-0000-0000-000000000000}"/>
  <bookViews>
    <workbookView xWindow="1240" yWindow="500" windowWidth="27160" windowHeight="18700" tabRatio="500" xr2:uid="{00000000-000D-0000-FFFF-FFFF00000000}"/>
  </bookViews>
  <sheets>
    <sheet name="Summary" sheetId="1" r:id="rId1"/>
    <sheet name="Solo" sheetId="2" r:id="rId2"/>
    <sheet name="Duo" sheetId="4" r:id="rId3"/>
    <sheet name="Trio" sheetId="5" r:id="rId4"/>
    <sheet name="Ensemble" sheetId="6" r:id="rId5"/>
    <sheet name="Group" sheetId="8" r:id="rId6"/>
  </sheets>
  <definedNames>
    <definedName name="_xlnm.Print_Area" localSheetId="2">Duo!$A$1:$M$54</definedName>
    <definedName name="_xlnm.Print_Area" localSheetId="4">Ensemble!$A$1:$O$134</definedName>
    <definedName name="_xlnm.Print_Area" localSheetId="5">Group!$1:$319</definedName>
    <definedName name="_xlnm.Print_Area" localSheetId="1">Solo!$A$1:$M$83</definedName>
    <definedName name="_xlnm.Print_Area" localSheetId="0">Summary!$A$1:$H$61</definedName>
    <definedName name="_xlnm.Print_Area" localSheetId="3">Trio!$A$1:$M$64</definedName>
    <definedName name="_xlnm.Print_Titles" localSheetId="2">Duo!$1:$6</definedName>
    <definedName name="_xlnm.Print_Titles" localSheetId="4">Ensemble!$1:$6</definedName>
    <definedName name="_xlnm.Print_Titles" localSheetId="5">Group!$1:$12</definedName>
    <definedName name="_xlnm.Print_Titles" localSheetId="1">Solo!$1:$6</definedName>
    <definedName name="_xlnm.Print_Titles" localSheetId="0">Summary!$1:$6</definedName>
    <definedName name="_xlnm.Print_Titles" localSheetId="3">Trio!$1:$6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63" i="6" l="1"/>
  <c r="M63" i="6" s="1"/>
  <c r="N63" i="6" s="1"/>
  <c r="L73" i="6"/>
  <c r="M73" i="6" s="1"/>
  <c r="N73" i="6" s="1"/>
  <c r="L83" i="6"/>
  <c r="M83" i="6" s="1"/>
  <c r="N83" i="6" s="1"/>
  <c r="L93" i="6"/>
  <c r="M93" i="6" s="1"/>
  <c r="N93" i="6" s="1"/>
  <c r="L163" i="8"/>
  <c r="M163" i="8" s="1"/>
  <c r="N163" i="8" s="1"/>
  <c r="L193" i="8"/>
  <c r="M193" i="8" s="1"/>
  <c r="N193" i="8" s="1"/>
  <c r="L223" i="8"/>
  <c r="M223" i="8" s="1"/>
  <c r="N223" i="8" s="1"/>
  <c r="L253" i="8"/>
  <c r="M253" i="8" s="1"/>
  <c r="N253" i="8" s="1"/>
  <c r="L51" i="2"/>
  <c r="L50" i="2"/>
  <c r="L49" i="2"/>
  <c r="L48" i="2"/>
  <c r="L47" i="2"/>
  <c r="L46" i="2"/>
  <c r="L45" i="2"/>
  <c r="L44" i="2"/>
  <c r="L43" i="2"/>
  <c r="L4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F36" i="1" l="1"/>
  <c r="L40" i="5" l="1"/>
  <c r="L37" i="5"/>
  <c r="L34" i="5"/>
  <c r="L31" i="5"/>
  <c r="L28" i="5"/>
  <c r="L25" i="5"/>
  <c r="L22" i="5"/>
  <c r="L19" i="5"/>
  <c r="L16" i="5"/>
  <c r="L13" i="5"/>
  <c r="L31" i="4"/>
  <c r="L29" i="4"/>
  <c r="L27" i="4"/>
  <c r="L25" i="4"/>
  <c r="L23" i="4"/>
  <c r="L21" i="4"/>
  <c r="L19" i="4"/>
  <c r="L17" i="4"/>
  <c r="L15" i="4"/>
  <c r="L13" i="4"/>
  <c r="L61" i="2"/>
  <c r="L60" i="2"/>
  <c r="L59" i="2"/>
  <c r="L58" i="2"/>
  <c r="L57" i="2"/>
  <c r="L56" i="2"/>
  <c r="L55" i="2"/>
  <c r="L54" i="2"/>
  <c r="L53" i="2"/>
  <c r="L52" i="2"/>
  <c r="L41" i="2"/>
  <c r="L40" i="2"/>
  <c r="L39" i="2"/>
  <c r="L38" i="2"/>
  <c r="L37" i="2"/>
  <c r="L36" i="2"/>
  <c r="L35" i="2"/>
  <c r="L34" i="2"/>
  <c r="L33" i="2"/>
  <c r="L32" i="2"/>
  <c r="L62" i="2" l="1"/>
  <c r="L13" i="8"/>
  <c r="M13" i="8" s="1"/>
  <c r="L43" i="8"/>
  <c r="L73" i="8"/>
  <c r="L103" i="8"/>
  <c r="L133" i="8"/>
  <c r="L283" i="8"/>
  <c r="M283" i="8" s="1"/>
  <c r="L13" i="6"/>
  <c r="L23" i="6"/>
  <c r="L33" i="6"/>
  <c r="L43" i="6"/>
  <c r="L53" i="6"/>
  <c r="L103" i="6"/>
  <c r="M103" i="6" s="1"/>
  <c r="M133" i="8" l="1"/>
  <c r="N133" i="8" s="1"/>
  <c r="M103" i="8"/>
  <c r="N103" i="8" s="1"/>
  <c r="M73" i="8"/>
  <c r="N73" i="8" s="1"/>
  <c r="M43" i="8"/>
  <c r="N43" i="8" s="1"/>
  <c r="M43" i="6"/>
  <c r="N43" i="6" s="1"/>
  <c r="M53" i="6"/>
  <c r="N53" i="6" s="1"/>
  <c r="M23" i="6"/>
  <c r="N23" i="6" s="1"/>
  <c r="M33" i="6"/>
  <c r="N33" i="6" s="1"/>
  <c r="M13" i="6"/>
  <c r="N13" i="6" s="1"/>
  <c r="N13" i="8"/>
  <c r="N283" i="8"/>
  <c r="N103" i="6"/>
  <c r="N113" i="6" l="1"/>
  <c r="F40" i="1" s="1"/>
  <c r="G40" i="1" s="1"/>
  <c r="N313" i="8"/>
  <c r="F41" i="1" s="1"/>
  <c r="G41" i="1" s="1"/>
  <c r="L43" i="5"/>
  <c r="F39" i="1" s="1"/>
  <c r="G39" i="1" s="1"/>
  <c r="L33" i="4"/>
  <c r="F38" i="1" s="1"/>
  <c r="G38" i="1" s="1"/>
  <c r="F37" i="1"/>
  <c r="G37" i="1" s="1"/>
  <c r="G36" i="1"/>
  <c r="G42" i="1" l="1"/>
</calcChain>
</file>

<file path=xl/sharedStrings.xml><?xml version="1.0" encoding="utf-8"?>
<sst xmlns="http://schemas.openxmlformats.org/spreadsheetml/2006/main" count="297" uniqueCount="101">
  <si>
    <t>No.</t>
  </si>
  <si>
    <t>M / F</t>
  </si>
  <si>
    <t>Total</t>
  </si>
  <si>
    <t>M</t>
  </si>
  <si>
    <t>F</t>
  </si>
  <si>
    <t>Dance school name :</t>
  </si>
  <si>
    <t>Date of Birth           (dd/mm/yyyy)</t>
  </si>
  <si>
    <t>School email address :</t>
  </si>
  <si>
    <t>1.</t>
  </si>
  <si>
    <t>2.</t>
  </si>
  <si>
    <t>3.</t>
  </si>
  <si>
    <t>4.</t>
  </si>
  <si>
    <t>5.</t>
  </si>
  <si>
    <t>DBS Bank Ltd, Singapore</t>
  </si>
  <si>
    <t>DBSSSGSG</t>
  </si>
  <si>
    <t>Swift code :</t>
  </si>
  <si>
    <t>0749032456</t>
  </si>
  <si>
    <t>Account number :</t>
  </si>
  <si>
    <t>Singapore Dance Alliance Limited</t>
  </si>
  <si>
    <t>Company name :</t>
  </si>
  <si>
    <t>NOTE: Payer should be responsible for your own bank’s charges.</t>
  </si>
  <si>
    <t>6.</t>
  </si>
  <si>
    <t>Registration is only confirmed upon receipt of payment.</t>
  </si>
  <si>
    <t>REMARKS FROM SCHOOL (IF ANY) :</t>
  </si>
  <si>
    <t>TERMS OF REGISTRATION</t>
  </si>
  <si>
    <t>SOLO REGISTRATION</t>
  </si>
  <si>
    <t>Ballet</t>
  </si>
  <si>
    <t>Contemporary</t>
  </si>
  <si>
    <t>REGISTRATION FORM FOR SCHOOLS</t>
  </si>
  <si>
    <t>Participant Name</t>
  </si>
  <si>
    <t>Participant email address</t>
  </si>
  <si>
    <t xml:space="preserve">TOTAL SOLO </t>
  </si>
  <si>
    <t>(Age category is based on the older participant)</t>
  </si>
  <si>
    <t>TOTAL DUO</t>
  </si>
  <si>
    <t>(Age category is based on the oldest participant)</t>
  </si>
  <si>
    <t>TOTAL TRIO</t>
  </si>
  <si>
    <t>TRIO REGISTRATION</t>
  </si>
  <si>
    <t>DUO REGISTRATION</t>
  </si>
  <si>
    <t>Participant Count</t>
  </si>
  <si>
    <t>Total                     (@ $28 each)</t>
  </si>
  <si>
    <t>TOTAL ENSEMBLE</t>
  </si>
  <si>
    <t>Participant Name (4 to 10 pax)</t>
  </si>
  <si>
    <t>Total                     (@ $58 each)</t>
  </si>
  <si>
    <t>Total                     (@ $45 each)</t>
  </si>
  <si>
    <t>Total                     (@ $35 each)</t>
  </si>
  <si>
    <t>TOTAL GROUP</t>
  </si>
  <si>
    <t>Participant Name (11 or more pax)</t>
  </si>
  <si>
    <t>Total                     (@ $12 each)</t>
  </si>
  <si>
    <t>INSTRUCTIONS:</t>
  </si>
  <si>
    <t>Participant ID</t>
  </si>
  <si>
    <t>Solo</t>
  </si>
  <si>
    <t>Duo</t>
  </si>
  <si>
    <t>Trio</t>
  </si>
  <si>
    <t>Ensemble</t>
  </si>
  <si>
    <t>Group</t>
  </si>
  <si>
    <t>Description</t>
  </si>
  <si>
    <t>Please fill in a seprate form if insufficient fields.</t>
  </si>
  <si>
    <t>TOTAL ENTRY FEES</t>
  </si>
  <si>
    <t>Person in charge :</t>
  </si>
  <si>
    <t>School contact number :</t>
  </si>
  <si>
    <t>• Screen shot of bank transfer confirmation with bank transaction reference number</t>
  </si>
  <si>
    <t>• "Registration Form For Schools - &lt;school name&gt;"</t>
  </si>
  <si>
    <t>Rules &amp; Regulations of Youth Arts Festival (YAF) are available on the Singapore Dance Alliance (SDA) website (www.SingaporeDanceAlliance.com) and apply for all registrations submitted via the Registration Form For Schools.</t>
  </si>
  <si>
    <t xml:space="preserve">SDA reserves the right to deny any registration at its discretion. </t>
  </si>
  <si>
    <t>Applicants will be disqualified should there be any false information filled in the entry forms.</t>
  </si>
  <si>
    <t>Changes of registered information will incur an administrative fee of $20 and may not be reflected in the competition program booklet.</t>
  </si>
  <si>
    <t xml:space="preserve">          Organised by :</t>
  </si>
  <si>
    <t>Organised by :</t>
  </si>
  <si>
    <t>6 years old</t>
  </si>
  <si>
    <t>7 years old</t>
  </si>
  <si>
    <t>8 years old</t>
  </si>
  <si>
    <t>9 years old</t>
  </si>
  <si>
    <t>10 years old</t>
  </si>
  <si>
    <t>11 years old</t>
  </si>
  <si>
    <t>12 years old</t>
  </si>
  <si>
    <t>13 - 14 years old</t>
  </si>
  <si>
    <t>Please fill in participants from each segment in the respective tabs: "Solo", "Duo", "Trio", "Ensemble", and "Group".</t>
  </si>
  <si>
    <t>Please email the following to yaf@singaporedancealliance.com after payment has been made:</t>
  </si>
  <si>
    <t>PayNow UEN :</t>
  </si>
  <si>
    <t>201815047Z</t>
  </si>
  <si>
    <t>Jazz/Lyrical</t>
  </si>
  <si>
    <t>Open</t>
  </si>
  <si>
    <t>Price:</t>
  </si>
  <si>
    <t>Gender:</t>
  </si>
  <si>
    <t>Genres (data not used for new form):</t>
  </si>
  <si>
    <t>GROUP REGISTRATION (11 OR MORE PARTICIPANTS)</t>
  </si>
  <si>
    <t>ENSEMBLE REGISTRATION (4 - 10 PARTICIPANTS)</t>
  </si>
  <si>
    <t>5 years old &amp; under</t>
  </si>
  <si>
    <t>15 - 17 years old</t>
  </si>
  <si>
    <t>18 years old &amp; over</t>
  </si>
  <si>
    <t xml:space="preserve">Total no. of participants (@ $15 each) : </t>
  </si>
  <si>
    <t>Payment for total registration fees should be made via bank transfer or scan the QR code for PayNow:</t>
  </si>
  <si>
    <t>15 Nov - 1 Dec 2021</t>
  </si>
  <si>
    <t xml:space="preserve">  Physical &amp; Online</t>
  </si>
  <si>
    <t>Any Genre</t>
  </si>
  <si>
    <t xml:space="preserve">Entries are processed on a first-come, first-served basis. Registrations will close when the competition has reached its maximum capacity or by 1 October 2021, whichever comes first. </t>
  </si>
  <si>
    <t>Ballet, Jazz, Open</t>
  </si>
  <si>
    <r>
      <t xml:space="preserve">For Participant ID count, please fill in the total number of participants in the yellow box below. Each participant is required to have a Participant ID. Participants taking part in multiple genres and segments </t>
    </r>
    <r>
      <rPr>
        <b/>
        <sz val="10"/>
        <color rgb="FFFF0000"/>
        <rFont val="Arial"/>
        <family val="2"/>
      </rPr>
      <t>need only 1 ID</t>
    </r>
    <r>
      <rPr>
        <sz val="10"/>
        <color theme="1"/>
        <rFont val="Arial"/>
        <family val="2"/>
      </rPr>
      <t>.</t>
    </r>
  </si>
  <si>
    <t>Age category (Participants' age as of 1 January 2021)</t>
  </si>
  <si>
    <t>School mailing address :</t>
  </si>
  <si>
    <t>Country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</si>
</sst>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[$-14809]dd/mm/yyyy;@"/>
    <numFmt numFmtId="166" formatCode="_-* #,##0_-;\-* #,##0_-;_-* &quot;-&quot;??_-;_-@_-"/>
  </numFmts>
  <fonts count="2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8"/>
      <name val="Calibri"/>
      <family val="2"/>
      <scheme val="minor"/>
    </font>
    <font>
      <sz val="1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2"/>
      <color rgb="FFFF0000"/>
      <name val="Arial"/>
      <family val="2"/>
    </font>
    <font>
      <b/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b/>
      <sz val="14"/>
      <color theme="1"/>
      <name val="Songti TC Regula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auto="1"/>
      </top>
      <bottom style="thin">
        <color theme="0" tint="-0.24994659260841701"/>
      </bottom>
      <diagonal/>
    </border>
    <border>
      <left/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 style="thin">
        <color auto="1"/>
      </left>
      <right/>
      <top style="thin">
        <color theme="0" tint="-0.24994659260841701"/>
      </top>
      <bottom style="thin">
        <color auto="1"/>
      </bottom>
      <diagonal/>
    </border>
    <border>
      <left/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 style="thin">
        <color auto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571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98">
    <xf numFmtId="0" fontId="0" fillId="0" borderId="0" xfId="0"/>
    <xf numFmtId="0" fontId="4" fillId="0" borderId="0" xfId="0" applyFont="1"/>
    <xf numFmtId="164" fontId="4" fillId="0" borderId="0" xfId="0" applyNumberFormat="1" applyFont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Protection="1">
      <protection hidden="1"/>
    </xf>
    <xf numFmtId="0" fontId="9" fillId="0" borderId="0" xfId="0" applyFont="1" applyAlignment="1" applyProtection="1">
      <protection hidden="1"/>
    </xf>
    <xf numFmtId="0" fontId="8" fillId="0" borderId="0" xfId="0" applyFont="1" applyAlignment="1" applyProtection="1">
      <protection hidden="1"/>
    </xf>
    <xf numFmtId="0" fontId="7" fillId="0" borderId="0" xfId="0" applyFont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left" wrapText="1"/>
      <protection hidden="1"/>
    </xf>
    <xf numFmtId="0" fontId="9" fillId="0" borderId="0" xfId="0" applyFont="1" applyAlignment="1" applyProtection="1">
      <alignment horizontal="right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1" fillId="0" borderId="3" xfId="0" applyFont="1" applyBorder="1" applyAlignment="1" applyProtection="1">
      <alignment horizontal="left" vertical="center"/>
      <protection hidden="1"/>
    </xf>
    <xf numFmtId="0" fontId="11" fillId="0" borderId="3" xfId="0" applyFont="1" applyBorder="1" applyAlignment="1" applyProtection="1">
      <alignment horizontal="center" vertical="center"/>
      <protection locked="0"/>
    </xf>
    <xf numFmtId="165" fontId="11" fillId="0" borderId="3" xfId="0" applyNumberFormat="1" applyFont="1" applyBorder="1" applyAlignment="1" applyProtection="1">
      <alignment horizontal="center" vertical="center" shrinkToFit="1"/>
      <protection locked="0"/>
    </xf>
    <xf numFmtId="164" fontId="11" fillId="0" borderId="3" xfId="1" applyFont="1" applyBorder="1" applyAlignment="1" applyProtection="1">
      <alignment vertical="center"/>
      <protection hidden="1"/>
    </xf>
    <xf numFmtId="0" fontId="11" fillId="0" borderId="0" xfId="0" applyFont="1" applyAlignment="1">
      <alignment vertical="center"/>
    </xf>
    <xf numFmtId="0" fontId="11" fillId="0" borderId="0" xfId="0" applyFont="1" applyProtection="1">
      <protection hidden="1"/>
    </xf>
    <xf numFmtId="0" fontId="11" fillId="0" borderId="0" xfId="0" applyFont="1" applyAlignment="1" applyProtection="1">
      <alignment horizontal="left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 shrinkToFit="1"/>
      <protection hidden="1"/>
    </xf>
    <xf numFmtId="0" fontId="4" fillId="0" borderId="2" xfId="0" applyFont="1" applyBorder="1" applyAlignment="1" applyProtection="1">
      <alignment vertical="center"/>
      <protection hidden="1"/>
    </xf>
    <xf numFmtId="165" fontId="4" fillId="0" borderId="2" xfId="0" applyNumberFormat="1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164" fontId="4" fillId="0" borderId="2" xfId="1" applyFont="1" applyBorder="1" applyAlignment="1" applyProtection="1">
      <alignment vertical="center"/>
      <protection hidden="1"/>
    </xf>
    <xf numFmtId="164" fontId="9" fillId="0" borderId="3" xfId="1" applyFont="1" applyBorder="1" applyAlignment="1" applyProtection="1">
      <alignment vertical="center"/>
      <protection hidden="1"/>
    </xf>
    <xf numFmtId="164" fontId="4" fillId="0" borderId="0" xfId="1" applyFont="1" applyProtection="1">
      <protection hidden="1"/>
    </xf>
    <xf numFmtId="0" fontId="5" fillId="0" borderId="0" xfId="0" applyFont="1" applyProtection="1">
      <protection hidden="1"/>
    </xf>
    <xf numFmtId="164" fontId="11" fillId="0" borderId="3" xfId="0" applyNumberFormat="1" applyFont="1" applyBorder="1" applyAlignment="1" applyProtection="1">
      <alignment vertical="center"/>
      <protection hidden="1"/>
    </xf>
    <xf numFmtId="165" fontId="2" fillId="0" borderId="3" xfId="570" applyNumberFormat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left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7" fillId="0" borderId="0" xfId="0" applyFont="1" applyAlignment="1" applyProtection="1">
      <alignment horizontal="left"/>
      <protection hidden="1"/>
    </xf>
    <xf numFmtId="0" fontId="14" fillId="0" borderId="0" xfId="0" applyFont="1" applyProtection="1">
      <protection hidden="1"/>
    </xf>
    <xf numFmtId="0" fontId="4" fillId="0" borderId="0" xfId="0" applyFont="1" applyAlignment="1">
      <alignment horizontal="center"/>
    </xf>
    <xf numFmtId="0" fontId="11" fillId="0" borderId="12" xfId="0" applyFont="1" applyBorder="1" applyAlignment="1" applyProtection="1">
      <alignment horizontal="center" vertical="center"/>
      <protection locked="0"/>
    </xf>
    <xf numFmtId="165" fontId="11" fillId="0" borderId="12" xfId="0" applyNumberFormat="1" applyFont="1" applyBorder="1" applyAlignment="1" applyProtection="1">
      <alignment horizontal="center" vertical="center" shrinkToFit="1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165" fontId="11" fillId="0" borderId="13" xfId="0" applyNumberFormat="1" applyFont="1" applyBorder="1" applyAlignment="1" applyProtection="1">
      <alignment horizontal="center" vertical="center" shrinkToFit="1"/>
      <protection locked="0"/>
    </xf>
    <xf numFmtId="165" fontId="2" fillId="0" borderId="13" xfId="570" applyNumberFormat="1" applyBorder="1" applyAlignment="1" applyProtection="1">
      <alignment horizontal="center" vertical="center" shrinkToFit="1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165" fontId="11" fillId="0" borderId="17" xfId="0" applyNumberFormat="1" applyFont="1" applyBorder="1" applyAlignment="1" applyProtection="1">
      <alignment horizontal="center" vertical="center" shrinkToFit="1"/>
      <protection locked="0"/>
    </xf>
    <xf numFmtId="165" fontId="2" fillId="0" borderId="17" xfId="570" applyNumberFormat="1" applyBorder="1" applyAlignment="1" applyProtection="1">
      <alignment horizontal="center" vertical="center" shrinkToFit="1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165" fontId="11" fillId="0" borderId="7" xfId="0" applyNumberFormat="1" applyFont="1" applyBorder="1" applyAlignment="1" applyProtection="1">
      <alignment horizontal="center" vertical="center" shrinkToFit="1"/>
      <protection locked="0"/>
    </xf>
    <xf numFmtId="165" fontId="2" fillId="0" borderId="7" xfId="570" applyNumberFormat="1" applyBorder="1" applyAlignment="1" applyProtection="1">
      <alignment horizontal="center" vertical="center" shrinkToFit="1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165" fontId="11" fillId="0" borderId="18" xfId="0" applyNumberFormat="1" applyFont="1" applyBorder="1" applyAlignment="1" applyProtection="1">
      <alignment horizontal="center" vertical="center" shrinkToFit="1"/>
      <protection locked="0"/>
    </xf>
    <xf numFmtId="0" fontId="14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16" fillId="0" borderId="0" xfId="0" quotePrefix="1" applyFont="1" applyAlignment="1" applyProtection="1">
      <alignment horizontal="left" vertical="center"/>
      <protection hidden="1"/>
    </xf>
    <xf numFmtId="164" fontId="14" fillId="0" borderId="3" xfId="1" applyFont="1" applyBorder="1" applyAlignment="1" applyProtection="1">
      <alignment vertical="center"/>
      <protection hidden="1"/>
    </xf>
    <xf numFmtId="164" fontId="20" fillId="0" borderId="3" xfId="1" applyFont="1" applyBorder="1" applyAlignment="1" applyProtection="1">
      <alignment vertical="center"/>
      <protection hidden="1"/>
    </xf>
    <xf numFmtId="164" fontId="14" fillId="0" borderId="3" xfId="0" applyNumberFormat="1" applyFont="1" applyBorder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6" fillId="0" borderId="0" xfId="0" applyFont="1" applyProtection="1">
      <protection hidden="1"/>
    </xf>
    <xf numFmtId="0" fontId="16" fillId="0" borderId="0" xfId="0" applyFont="1" applyAlignment="1" applyProtection="1">
      <protection hidden="1"/>
    </xf>
    <xf numFmtId="0" fontId="16" fillId="0" borderId="0" xfId="0" quotePrefix="1" applyFont="1" applyAlignment="1" applyProtection="1">
      <protection hidden="1"/>
    </xf>
    <xf numFmtId="0" fontId="14" fillId="0" borderId="7" xfId="0" applyFont="1" applyBorder="1" applyAlignment="1" applyProtection="1">
      <alignment horizontal="center" vertical="center"/>
      <protection hidden="1"/>
    </xf>
    <xf numFmtId="0" fontId="16" fillId="0" borderId="0" xfId="0" quotePrefix="1" applyFont="1" applyBorder="1" applyAlignment="1" applyProtection="1">
      <alignment horizontal="left" vertical="center"/>
      <protection hidden="1"/>
    </xf>
    <xf numFmtId="0" fontId="16" fillId="0" borderId="0" xfId="0" applyFont="1" applyBorder="1" applyAlignment="1" applyProtection="1">
      <alignment horizontal="left"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horizontal="left"/>
      <protection hidden="1"/>
    </xf>
    <xf numFmtId="0" fontId="16" fillId="0" borderId="0" xfId="0" applyFont="1" applyAlignment="1">
      <alignment vertical="center"/>
    </xf>
    <xf numFmtId="0" fontId="4" fillId="0" borderId="0" xfId="0" applyFont="1" applyBorder="1" applyProtection="1">
      <protection hidden="1"/>
    </xf>
    <xf numFmtId="0" fontId="4" fillId="0" borderId="0" xfId="0" applyFont="1" applyBorder="1" applyAlignment="1" applyProtection="1">
      <protection hidden="1"/>
    </xf>
    <xf numFmtId="0" fontId="11" fillId="0" borderId="0" xfId="0" quotePrefix="1" applyFont="1" applyAlignment="1" applyProtection="1">
      <alignment horizontal="left" vertical="top"/>
      <protection hidden="1"/>
    </xf>
    <xf numFmtId="0" fontId="11" fillId="0" borderId="0" xfId="0" applyFont="1" applyAlignment="1" applyProtection="1">
      <alignment horizontal="left" vertical="top"/>
      <protection hidden="1"/>
    </xf>
    <xf numFmtId="0" fontId="16" fillId="0" borderId="0" xfId="0" quotePrefix="1" applyFont="1" applyAlignment="1" applyProtection="1">
      <alignment horizontal="left" vertical="top"/>
      <protection hidden="1"/>
    </xf>
    <xf numFmtId="0" fontId="7" fillId="0" borderId="0" xfId="0" applyFont="1" applyAlignment="1" applyProtection="1">
      <alignment horizontal="left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9" fillId="0" borderId="0" xfId="0" applyFont="1" applyAlignment="1" applyProtection="1">
      <alignment horizontal="left"/>
      <protection hidden="1"/>
    </xf>
    <xf numFmtId="0" fontId="9" fillId="0" borderId="0" xfId="0" applyFont="1" applyProtection="1">
      <protection hidden="1"/>
    </xf>
    <xf numFmtId="164" fontId="24" fillId="0" borderId="0" xfId="1" applyFont="1" applyAlignment="1" applyProtection="1">
      <alignment horizontal="right"/>
      <protection hidden="1"/>
    </xf>
    <xf numFmtId="0" fontId="8" fillId="0" borderId="0" xfId="0" applyFont="1" applyProtection="1">
      <protection hidden="1"/>
    </xf>
    <xf numFmtId="164" fontId="8" fillId="0" borderId="0" xfId="1" applyFont="1" applyAlignment="1" applyProtection="1">
      <alignment horizontal="right"/>
      <protection hidden="1"/>
    </xf>
    <xf numFmtId="0" fontId="9" fillId="0" borderId="0" xfId="0" applyFont="1" applyAlignment="1" applyProtection="1">
      <alignment vertical="top"/>
      <protection hidden="1"/>
    </xf>
    <xf numFmtId="0" fontId="11" fillId="0" borderId="3" xfId="0" applyFont="1" applyBorder="1" applyAlignment="1" applyProtection="1">
      <alignment horizontal="center" vertical="center" shrinkToFit="1"/>
      <protection locked="0"/>
    </xf>
    <xf numFmtId="166" fontId="14" fillId="2" borderId="3" xfId="1" applyNumberFormat="1" applyFont="1" applyFill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right" vertical="center" shrinkToFit="1"/>
      <protection hidden="1"/>
    </xf>
    <xf numFmtId="0" fontId="16" fillId="0" borderId="0" xfId="0" applyFont="1" applyAlignment="1" applyProtection="1">
      <alignment horizontal="left"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6" fillId="2" borderId="0" xfId="0" quotePrefix="1" applyFont="1" applyFill="1" applyBorder="1" applyAlignment="1" applyProtection="1">
      <alignment horizontal="left" vertical="top"/>
      <protection hidden="1"/>
    </xf>
    <xf numFmtId="0" fontId="11" fillId="0" borderId="0" xfId="0" quotePrefix="1" applyFont="1" applyAlignment="1" applyProtection="1">
      <protection hidden="1"/>
    </xf>
    <xf numFmtId="0" fontId="11" fillId="0" borderId="12" xfId="0" applyFont="1" applyBorder="1" applyAlignment="1" applyProtection="1">
      <alignment horizontal="center" vertical="center" wrapText="1"/>
      <protection hidden="1"/>
    </xf>
    <xf numFmtId="164" fontId="17" fillId="0" borderId="9" xfId="1" applyFont="1" applyBorder="1" applyAlignment="1" applyProtection="1">
      <alignment vertical="center"/>
      <protection hidden="1"/>
    </xf>
    <xf numFmtId="164" fontId="9" fillId="0" borderId="2" xfId="1" applyFont="1" applyBorder="1" applyAlignment="1" applyProtection="1">
      <alignment vertical="center"/>
      <protection hidden="1"/>
    </xf>
    <xf numFmtId="164" fontId="14" fillId="0" borderId="0" xfId="1" applyFont="1" applyProtection="1">
      <protection hidden="1"/>
    </xf>
    <xf numFmtId="0" fontId="16" fillId="0" borderId="0" xfId="0" applyFont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10" fillId="0" borderId="0" xfId="0" applyFont="1" applyAlignment="1" applyProtection="1">
      <alignment horizontal="left" vertical="center"/>
      <protection hidden="1"/>
    </xf>
    <xf numFmtId="164" fontId="15" fillId="0" borderId="0" xfId="1" applyFont="1" applyAlignment="1" applyProtection="1">
      <alignment horizontal="center"/>
      <protection hidden="1"/>
    </xf>
    <xf numFmtId="0" fontId="12" fillId="0" borderId="9" xfId="0" applyFont="1" applyBorder="1" applyAlignment="1" applyProtection="1">
      <alignment horizontal="left" vertical="top" wrapText="1"/>
      <protection locked="0"/>
    </xf>
    <xf numFmtId="0" fontId="12" fillId="0" borderId="2" xfId="0" applyFont="1" applyBorder="1" applyAlignment="1" applyProtection="1">
      <alignment horizontal="left" vertical="top" wrapText="1"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9" xfId="0" applyFont="1" applyBorder="1" applyAlignment="1" applyProtection="1">
      <alignment horizontal="left" vertical="center"/>
      <protection hidden="1"/>
    </xf>
    <xf numFmtId="0" fontId="12" fillId="0" borderId="2" xfId="0" applyFont="1" applyBorder="1" applyAlignment="1" applyProtection="1">
      <alignment horizontal="left" vertical="center"/>
      <protection hidden="1"/>
    </xf>
    <xf numFmtId="0" fontId="12" fillId="0" borderId="10" xfId="0" applyFont="1" applyBorder="1" applyAlignment="1" applyProtection="1">
      <alignment horizontal="left" vertical="center"/>
      <protection hidden="1"/>
    </xf>
    <xf numFmtId="164" fontId="14" fillId="0" borderId="9" xfId="1" applyFont="1" applyBorder="1" applyAlignment="1" applyProtection="1">
      <alignment horizontal="left" vertical="center" shrinkToFit="1"/>
      <protection hidden="1"/>
    </xf>
    <xf numFmtId="164" fontId="14" fillId="0" borderId="2" xfId="1" applyFont="1" applyBorder="1" applyAlignment="1" applyProtection="1">
      <alignment horizontal="left" vertical="center" shrinkToFit="1"/>
      <protection hidden="1"/>
    </xf>
    <xf numFmtId="164" fontId="14" fillId="0" borderId="10" xfId="1" applyFont="1" applyBorder="1" applyAlignment="1" applyProtection="1">
      <alignment horizontal="left" vertical="center" shrinkToFit="1"/>
      <protection hidden="1"/>
    </xf>
    <xf numFmtId="0" fontId="22" fillId="0" borderId="0" xfId="0" applyFont="1" applyAlignment="1" applyProtection="1">
      <alignment horizontal="left"/>
      <protection hidden="1"/>
    </xf>
    <xf numFmtId="0" fontId="16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4" fillId="0" borderId="8" xfId="0" applyFont="1" applyBorder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left" vertical="center" wrapText="1"/>
      <protection hidden="1"/>
    </xf>
    <xf numFmtId="0" fontId="11" fillId="0" borderId="0" xfId="0" applyFont="1" applyAlignment="1" applyProtection="1">
      <protection hidden="1"/>
    </xf>
    <xf numFmtId="0" fontId="16" fillId="0" borderId="0" xfId="0" applyFont="1" applyAlignment="1" applyProtection="1">
      <protection hidden="1"/>
    </xf>
    <xf numFmtId="0" fontId="11" fillId="0" borderId="0" xfId="0" quotePrefix="1" applyFont="1" applyBorder="1" applyAlignment="1" applyProtection="1">
      <alignment horizontal="left" wrapText="1"/>
      <protection hidden="1"/>
    </xf>
    <xf numFmtId="0" fontId="11" fillId="0" borderId="0" xfId="0" applyFont="1" applyBorder="1" applyAlignment="1" applyProtection="1">
      <alignment horizontal="left" wrapText="1"/>
      <protection hidden="1"/>
    </xf>
    <xf numFmtId="0" fontId="16" fillId="0" borderId="0" xfId="0" quotePrefix="1" applyFont="1" applyBorder="1" applyAlignment="1" applyProtection="1">
      <alignment horizontal="left" wrapText="1"/>
      <protection hidden="1"/>
    </xf>
    <xf numFmtId="0" fontId="16" fillId="0" borderId="0" xfId="0" applyFont="1" applyBorder="1" applyAlignment="1" applyProtection="1">
      <alignment horizontal="left" wrapText="1"/>
      <protection hidden="1"/>
    </xf>
    <xf numFmtId="0" fontId="11" fillId="2" borderId="0" xfId="0" applyFont="1" applyFill="1" applyBorder="1" applyAlignment="1" applyProtection="1">
      <alignment horizontal="left" vertical="center" wrapText="1"/>
      <protection hidden="1"/>
    </xf>
    <xf numFmtId="0" fontId="16" fillId="2" borderId="0" xfId="0" applyFont="1" applyFill="1" applyBorder="1" applyAlignment="1" applyProtection="1">
      <alignment horizontal="left" vertical="center" wrapText="1"/>
      <protection hidden="1"/>
    </xf>
    <xf numFmtId="164" fontId="14" fillId="0" borderId="9" xfId="1" applyFont="1" applyBorder="1" applyAlignment="1" applyProtection="1">
      <alignment horizontal="left" vertical="center" wrapText="1"/>
      <protection hidden="1"/>
    </xf>
    <xf numFmtId="164" fontId="14" fillId="0" borderId="2" xfId="1" applyFont="1" applyBorder="1" applyAlignment="1" applyProtection="1">
      <alignment horizontal="left" vertical="center" wrapText="1"/>
      <protection hidden="1"/>
    </xf>
    <xf numFmtId="164" fontId="14" fillId="0" borderId="10" xfId="1" applyFont="1" applyBorder="1" applyAlignment="1" applyProtection="1">
      <alignment horizontal="left" vertical="center" wrapText="1"/>
      <protection hidden="1"/>
    </xf>
    <xf numFmtId="0" fontId="16" fillId="0" borderId="0" xfId="0" applyFont="1" applyAlignment="1" applyProtection="1">
      <alignment vertical="center"/>
      <protection hidden="1"/>
    </xf>
    <xf numFmtId="164" fontId="16" fillId="0" borderId="1" xfId="1" applyFont="1" applyBorder="1" applyAlignment="1" applyProtection="1">
      <alignment horizontal="left" vertical="center" shrinkToFit="1"/>
      <protection locked="0"/>
    </xf>
    <xf numFmtId="164" fontId="16" fillId="0" borderId="2" xfId="1" applyFont="1" applyBorder="1" applyAlignment="1" applyProtection="1">
      <alignment horizontal="left" vertical="center" shrinkToFit="1"/>
      <protection locked="0"/>
    </xf>
    <xf numFmtId="164" fontId="20" fillId="0" borderId="9" xfId="1" applyFont="1" applyBorder="1" applyAlignment="1" applyProtection="1">
      <alignment horizontal="right" vertical="center"/>
      <protection hidden="1"/>
    </xf>
    <xf numFmtId="164" fontId="20" fillId="0" borderId="2" xfId="1" applyFont="1" applyBorder="1" applyAlignment="1" applyProtection="1">
      <alignment horizontal="right" vertical="center"/>
      <protection hidden="1"/>
    </xf>
    <xf numFmtId="0" fontId="16" fillId="0" borderId="0" xfId="0" applyFont="1" applyFill="1" applyAlignment="1" applyProtection="1">
      <alignment horizontal="left" vertical="top" wrapText="1"/>
      <protection hidden="1"/>
    </xf>
    <xf numFmtId="0" fontId="11" fillId="0" borderId="0" xfId="0" applyFont="1" applyFill="1" applyAlignment="1" applyProtection="1">
      <alignment horizontal="left" vertical="top" wrapText="1"/>
      <protection hidden="1"/>
    </xf>
    <xf numFmtId="0" fontId="9" fillId="0" borderId="0" xfId="0" applyFont="1" applyAlignment="1" applyProtection="1">
      <alignment horizontal="center" vertical="top"/>
      <protection hidden="1"/>
    </xf>
    <xf numFmtId="0" fontId="11" fillId="0" borderId="3" xfId="0" applyFont="1" applyBorder="1" applyAlignment="1" applyProtection="1">
      <alignment horizontal="left" vertical="center" shrinkToFit="1"/>
      <protection locked="0"/>
    </xf>
    <xf numFmtId="0" fontId="11" fillId="0" borderId="9" xfId="0" applyFont="1" applyBorder="1" applyAlignment="1" applyProtection="1">
      <alignment horizontal="left" vertical="center" shrinkToFit="1"/>
      <protection locked="0"/>
    </xf>
    <xf numFmtId="0" fontId="11" fillId="0" borderId="10" xfId="0" applyFont="1" applyBorder="1" applyAlignment="1" applyProtection="1">
      <alignment horizontal="left" vertical="center" shrinkToFit="1"/>
      <protection locked="0"/>
    </xf>
    <xf numFmtId="0" fontId="11" fillId="0" borderId="9" xfId="0" applyFont="1" applyBorder="1" applyAlignment="1" applyProtection="1">
      <alignment horizontal="center" vertical="center" wrapText="1"/>
      <protection hidden="1"/>
    </xf>
    <xf numFmtId="0" fontId="11" fillId="0" borderId="2" xfId="0" applyFont="1" applyBorder="1" applyAlignment="1" applyProtection="1">
      <alignment horizontal="center" vertical="center" wrapText="1"/>
      <protection hidden="1"/>
    </xf>
    <xf numFmtId="0" fontId="11" fillId="0" borderId="10" xfId="0" applyFont="1" applyBorder="1" applyAlignment="1" applyProtection="1">
      <alignment horizontal="center" vertical="center" wrapText="1"/>
      <protection hidden="1"/>
    </xf>
    <xf numFmtId="0" fontId="16" fillId="0" borderId="7" xfId="0" applyFont="1" applyBorder="1" applyAlignment="1" applyProtection="1">
      <alignment horizontal="center" vertical="center" wrapText="1"/>
      <protection hidden="1"/>
    </xf>
    <xf numFmtId="0" fontId="11" fillId="0" borderId="12" xfId="0" applyFont="1" applyBorder="1" applyAlignment="1" applyProtection="1">
      <alignment horizontal="center" vertical="center" wrapText="1"/>
      <protection hidden="1"/>
    </xf>
    <xf numFmtId="0" fontId="23" fillId="0" borderId="9" xfId="0" applyFont="1" applyBorder="1" applyAlignment="1" applyProtection="1">
      <alignment horizontal="left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1" fillId="0" borderId="7" xfId="0" applyFont="1" applyBorder="1" applyAlignment="1" applyProtection="1">
      <alignment horizontal="left" vertical="center"/>
      <protection hidden="1"/>
    </xf>
    <xf numFmtId="0" fontId="11" fillId="0" borderId="12" xfId="0" applyFont="1" applyBorder="1" applyAlignment="1" applyProtection="1">
      <alignment horizontal="left" vertical="center"/>
      <protection hidden="1"/>
    </xf>
    <xf numFmtId="164" fontId="16" fillId="0" borderId="4" xfId="1" applyFont="1" applyBorder="1" applyAlignment="1" applyProtection="1">
      <alignment horizontal="left" vertical="center" wrapText="1"/>
      <protection hidden="1"/>
    </xf>
    <xf numFmtId="164" fontId="11" fillId="0" borderId="5" xfId="1" applyFont="1" applyBorder="1" applyAlignment="1" applyProtection="1">
      <alignment horizontal="left" vertical="center" wrapText="1"/>
      <protection hidden="1"/>
    </xf>
    <xf numFmtId="164" fontId="11" fillId="0" borderId="6" xfId="1" applyFont="1" applyBorder="1" applyAlignment="1" applyProtection="1">
      <alignment horizontal="left" vertical="center" wrapText="1"/>
      <protection hidden="1"/>
    </xf>
    <xf numFmtId="164" fontId="11" fillId="0" borderId="11" xfId="1" applyFont="1" applyBorder="1" applyAlignment="1" applyProtection="1">
      <alignment horizontal="left" vertical="center" wrapText="1"/>
      <protection hidden="1"/>
    </xf>
    <xf numFmtId="0" fontId="11" fillId="0" borderId="7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7" xfId="0" applyFont="1" applyBorder="1" applyAlignment="1" applyProtection="1">
      <alignment horizontal="center" vertical="center" wrapText="1"/>
      <protection hidden="1"/>
    </xf>
    <xf numFmtId="0" fontId="11" fillId="0" borderId="7" xfId="0" applyFont="1" applyBorder="1" applyAlignment="1" applyProtection="1">
      <alignment horizontal="center" vertical="center" shrinkToFit="1"/>
      <protection locked="0"/>
    </xf>
    <xf numFmtId="0" fontId="11" fillId="0" borderId="12" xfId="0" applyFont="1" applyBorder="1" applyAlignment="1" applyProtection="1">
      <alignment horizontal="center" vertical="center" shrinkToFit="1"/>
      <protection locked="0"/>
    </xf>
    <xf numFmtId="0" fontId="16" fillId="0" borderId="12" xfId="0" applyFont="1" applyBorder="1" applyAlignment="1" applyProtection="1">
      <alignment horizontal="center" vertical="center" wrapText="1"/>
      <protection hidden="1"/>
    </xf>
    <xf numFmtId="164" fontId="11" fillId="0" borderId="7" xfId="1" applyFont="1" applyBorder="1" applyAlignment="1" applyProtection="1">
      <alignment horizontal="center" vertical="center"/>
      <protection hidden="1"/>
    </xf>
    <xf numFmtId="164" fontId="11" fillId="0" borderId="12" xfId="1" applyFont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left" vertical="center" shrinkToFit="1"/>
      <protection locked="0"/>
    </xf>
    <xf numFmtId="0" fontId="11" fillId="0" borderId="12" xfId="0" applyFont="1" applyBorder="1" applyAlignment="1" applyProtection="1">
      <alignment horizontal="left" vertical="center" shrinkToFit="1"/>
      <protection locked="0"/>
    </xf>
    <xf numFmtId="0" fontId="11" fillId="0" borderId="14" xfId="0" applyFont="1" applyBorder="1" applyAlignment="1" applyProtection="1">
      <alignment horizontal="left" vertical="center" shrinkToFit="1"/>
      <protection locked="0"/>
    </xf>
    <xf numFmtId="0" fontId="11" fillId="0" borderId="15" xfId="0" applyFont="1" applyBorder="1" applyAlignment="1" applyProtection="1">
      <alignment horizontal="left" vertical="center" shrinkToFit="1"/>
      <protection locked="0"/>
    </xf>
    <xf numFmtId="0" fontId="11" fillId="0" borderId="6" xfId="0" applyFont="1" applyBorder="1" applyAlignment="1" applyProtection="1">
      <alignment horizontal="left" vertical="center" shrinkToFit="1"/>
      <protection locked="0"/>
    </xf>
    <xf numFmtId="0" fontId="11" fillId="0" borderId="11" xfId="0" applyFont="1" applyBorder="1" applyAlignment="1" applyProtection="1">
      <alignment horizontal="left" vertical="center" shrinkToFit="1"/>
      <protection locked="0"/>
    </xf>
    <xf numFmtId="164" fontId="17" fillId="0" borderId="9" xfId="1" applyFont="1" applyBorder="1" applyAlignment="1" applyProtection="1">
      <alignment horizontal="right" vertical="center"/>
      <protection hidden="1"/>
    </xf>
    <xf numFmtId="164" fontId="17" fillId="0" borderId="2" xfId="1" applyFont="1" applyBorder="1" applyAlignment="1" applyProtection="1">
      <alignment horizontal="right" vertical="center"/>
      <protection hidden="1"/>
    </xf>
    <xf numFmtId="0" fontId="16" fillId="0" borderId="13" xfId="0" applyFont="1" applyBorder="1" applyAlignment="1" applyProtection="1">
      <alignment horizontal="left" vertical="center" shrinkToFit="1"/>
      <protection locked="0"/>
    </xf>
    <xf numFmtId="0" fontId="16" fillId="0" borderId="12" xfId="0" applyFont="1" applyBorder="1" applyAlignment="1" applyProtection="1">
      <alignment horizontal="left" vertical="center" shrinkToFit="1"/>
      <protection locked="0"/>
    </xf>
    <xf numFmtId="0" fontId="19" fillId="0" borderId="0" xfId="0" applyFont="1" applyAlignment="1" applyProtection="1">
      <alignment horizontal="center" vertical="top"/>
      <protection hidden="1"/>
    </xf>
    <xf numFmtId="164" fontId="11" fillId="0" borderId="16" xfId="1" applyFont="1" applyBorder="1" applyAlignment="1" applyProtection="1">
      <alignment horizontal="center" vertical="center"/>
      <protection hidden="1"/>
    </xf>
    <xf numFmtId="0" fontId="11" fillId="0" borderId="17" xfId="0" applyFont="1" applyBorder="1" applyAlignment="1" applyProtection="1">
      <alignment horizontal="left" vertical="center" shrinkToFit="1"/>
      <protection locked="0"/>
    </xf>
    <xf numFmtId="0" fontId="11" fillId="0" borderId="16" xfId="0" applyFont="1" applyBorder="1" applyAlignment="1" applyProtection="1">
      <alignment horizontal="center" vertical="center" shrinkToFit="1"/>
      <protection locked="0"/>
    </xf>
    <xf numFmtId="0" fontId="11" fillId="0" borderId="16" xfId="0" applyFont="1" applyBorder="1" applyAlignment="1" applyProtection="1">
      <alignment horizontal="center" vertical="center"/>
      <protection hidden="1"/>
    </xf>
    <xf numFmtId="0" fontId="11" fillId="0" borderId="7" xfId="0" applyFont="1" applyBorder="1" applyAlignment="1" applyProtection="1">
      <alignment horizontal="left" vertical="center" shrinkToFit="1"/>
      <protection locked="0"/>
    </xf>
    <xf numFmtId="164" fontId="9" fillId="0" borderId="2" xfId="1" applyFont="1" applyBorder="1" applyAlignment="1" applyProtection="1">
      <alignment horizontal="right" vertical="center"/>
      <protection hidden="1"/>
    </xf>
    <xf numFmtId="164" fontId="9" fillId="0" borderId="10" xfId="1" applyFont="1" applyBorder="1" applyAlignment="1" applyProtection="1">
      <alignment horizontal="right" vertical="center"/>
      <protection hidden="1"/>
    </xf>
    <xf numFmtId="0" fontId="13" fillId="0" borderId="7" xfId="0" applyFont="1" applyBorder="1" applyAlignment="1" applyProtection="1">
      <alignment horizontal="center" vertical="center"/>
      <protection hidden="1"/>
    </xf>
    <xf numFmtId="0" fontId="13" fillId="0" borderId="12" xfId="0" applyFont="1" applyBorder="1" applyAlignment="1" applyProtection="1">
      <alignment horizontal="center" vertical="center"/>
      <protection hidden="1"/>
    </xf>
    <xf numFmtId="166" fontId="11" fillId="0" borderId="7" xfId="1" applyNumberFormat="1" applyFont="1" applyBorder="1" applyAlignment="1" applyProtection="1">
      <alignment horizontal="center" vertical="center" shrinkToFit="1"/>
      <protection hidden="1"/>
    </xf>
    <xf numFmtId="166" fontId="11" fillId="0" borderId="16" xfId="1" applyNumberFormat="1" applyFont="1" applyBorder="1" applyAlignment="1" applyProtection="1">
      <alignment horizontal="center" vertical="center" shrinkToFit="1"/>
      <protection hidden="1"/>
    </xf>
    <xf numFmtId="166" fontId="11" fillId="0" borderId="12" xfId="1" applyNumberFormat="1" applyFont="1" applyBorder="1" applyAlignment="1" applyProtection="1">
      <alignment horizontal="center" vertical="center" shrinkToFit="1"/>
      <protection hidden="1"/>
    </xf>
    <xf numFmtId="164" fontId="13" fillId="0" borderId="7" xfId="1" applyFont="1" applyBorder="1" applyAlignment="1" applyProtection="1">
      <alignment horizontal="center" vertical="center"/>
      <protection hidden="1"/>
    </xf>
    <xf numFmtId="164" fontId="13" fillId="0" borderId="16" xfId="1" applyFont="1" applyBorder="1" applyAlignment="1" applyProtection="1">
      <alignment horizontal="center" vertical="center"/>
      <protection hidden="1"/>
    </xf>
    <xf numFmtId="164" fontId="13" fillId="0" borderId="12" xfId="1" applyFont="1" applyBorder="1" applyAlignment="1" applyProtection="1">
      <alignment horizontal="center" vertical="center"/>
      <protection hidden="1"/>
    </xf>
    <xf numFmtId="0" fontId="11" fillId="0" borderId="18" xfId="0" applyFont="1" applyBorder="1" applyAlignment="1" applyProtection="1">
      <alignment horizontal="left" vertical="center" shrinkToFit="1"/>
      <protection locked="0"/>
    </xf>
    <xf numFmtId="0" fontId="16" fillId="0" borderId="17" xfId="0" applyFont="1" applyBorder="1" applyAlignment="1" applyProtection="1">
      <alignment horizontal="left" vertical="center" shrinkToFit="1"/>
      <protection locked="0"/>
    </xf>
    <xf numFmtId="0" fontId="16" fillId="0" borderId="15" xfId="0" applyFont="1" applyBorder="1" applyAlignment="1" applyProtection="1">
      <alignment horizontal="left" vertical="center" shrinkToFit="1"/>
      <protection locked="0"/>
    </xf>
    <xf numFmtId="0" fontId="11" fillId="0" borderId="19" xfId="0" applyFont="1" applyBorder="1" applyAlignment="1" applyProtection="1">
      <alignment horizontal="left" vertical="center" shrinkToFit="1"/>
      <protection locked="0"/>
    </xf>
    <xf numFmtId="0" fontId="11" fillId="0" borderId="20" xfId="0" applyFont="1" applyBorder="1" applyAlignment="1" applyProtection="1">
      <alignment horizontal="left" vertical="center" shrinkToFit="1"/>
      <protection locked="0"/>
    </xf>
    <xf numFmtId="0" fontId="11" fillId="0" borderId="21" xfId="0" applyFont="1" applyBorder="1" applyAlignment="1" applyProtection="1">
      <alignment horizontal="left" vertical="center" shrinkToFit="1"/>
      <protection locked="0"/>
    </xf>
    <xf numFmtId="0" fontId="11" fillId="0" borderId="22" xfId="0" applyFont="1" applyBorder="1" applyAlignment="1" applyProtection="1">
      <alignment horizontal="left" vertical="center" shrinkToFit="1"/>
      <protection locked="0"/>
    </xf>
    <xf numFmtId="0" fontId="16" fillId="0" borderId="22" xfId="0" applyFont="1" applyBorder="1" applyAlignment="1" applyProtection="1">
      <alignment horizontal="left" vertical="center" shrinkToFit="1"/>
      <protection locked="0"/>
    </xf>
    <xf numFmtId="0" fontId="16" fillId="0" borderId="21" xfId="0" applyFont="1" applyBorder="1" applyAlignment="1" applyProtection="1">
      <alignment horizontal="left" vertical="center" shrinkToFit="1"/>
      <protection locked="0"/>
    </xf>
    <xf numFmtId="0" fontId="16" fillId="0" borderId="14" xfId="0" applyFont="1" applyBorder="1" applyAlignment="1" applyProtection="1">
      <alignment horizontal="left" vertical="center" shrinkToFit="1"/>
      <protection locked="0"/>
    </xf>
    <xf numFmtId="0" fontId="11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left" vertical="center" wrapText="1"/>
      <protection hidden="1"/>
    </xf>
    <xf numFmtId="0" fontId="16" fillId="0" borderId="0" xfId="0" applyFont="1" applyAlignment="1" applyProtection="1">
      <alignment horizontal="left" vertical="center" wrapText="1"/>
      <protection hidden="1"/>
    </xf>
  </cellXfs>
  <cellStyles count="571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jp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jp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50801</xdr:colOff>
      <xdr:row>1</xdr:row>
      <xdr:rowOff>25401</xdr:rowOff>
    </xdr:from>
    <xdr:to>
      <xdr:col>2</xdr:col>
      <xdr:colOff>1018701</xdr:colOff>
      <xdr:row>3</xdr:row>
      <xdr:rowOff>213852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81328ED-0630-3E44-B007-AAE8B6720F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1" y="152401"/>
          <a:ext cx="1260000" cy="658351"/>
        </a:xfrm>
        <a:prstGeom prst="rect">
          <a:avLst/>
        </a:prstGeom>
      </xdr:spPr>
    </xdr:pic>
    <xdr:clientData/>
  </xdr:twoCellAnchor>
  <xdr:twoCellAnchor editAs="oneCell">
    <xdr:from>
      <xdr:col>3</xdr:col>
      <xdr:colOff>2743200</xdr:colOff>
      <xdr:row>2</xdr:row>
      <xdr:rowOff>112748</xdr:rowOff>
    </xdr:from>
    <xdr:to>
      <xdr:col>6</xdr:col>
      <xdr:colOff>239710</xdr:colOff>
      <xdr:row>3</xdr:row>
      <xdr:rowOff>421848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FF34498-8986-FD48-A79B-B9A12B0003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33900" y="417548"/>
          <a:ext cx="1801810" cy="60120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6</xdr:col>
      <xdr:colOff>406900</xdr:colOff>
      <xdr:row>22</xdr:row>
      <xdr:rowOff>13200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4780A43-6D31-E843-B472-EC32DC7C16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422900" y="3759200"/>
          <a:ext cx="1080000" cy="108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24194</xdr:colOff>
      <xdr:row>2</xdr:row>
      <xdr:rowOff>112748</xdr:rowOff>
    </xdr:from>
    <xdr:to>
      <xdr:col>11</xdr:col>
      <xdr:colOff>843271</xdr:colOff>
      <xdr:row>3</xdr:row>
      <xdr:rowOff>421244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F188BBC-545C-8642-9B6F-0097CFCF8B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0956" y="427224"/>
          <a:ext cx="1798791" cy="598782"/>
        </a:xfrm>
        <a:prstGeom prst="rect">
          <a:avLst/>
        </a:prstGeom>
      </xdr:spPr>
    </xdr:pic>
    <xdr:clientData/>
  </xdr:twoCellAnchor>
  <xdr:twoCellAnchor editAs="oneCell">
    <xdr:from>
      <xdr:col>1</xdr:col>
      <xdr:colOff>50801</xdr:colOff>
      <xdr:row>1</xdr:row>
      <xdr:rowOff>25401</xdr:rowOff>
    </xdr:from>
    <xdr:to>
      <xdr:col>2</xdr:col>
      <xdr:colOff>1018701</xdr:colOff>
      <xdr:row>3</xdr:row>
      <xdr:rowOff>213852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86B89CE-6C5E-4D41-B65A-F07A620AE8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1" y="152401"/>
          <a:ext cx="1260000" cy="65835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24191</xdr:colOff>
      <xdr:row>2</xdr:row>
      <xdr:rowOff>112748</xdr:rowOff>
    </xdr:from>
    <xdr:to>
      <xdr:col>11</xdr:col>
      <xdr:colOff>847501</xdr:colOff>
      <xdr:row>3</xdr:row>
      <xdr:rowOff>421244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75332DF-61F4-B140-B5AD-F8C609BB4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0953" y="427224"/>
          <a:ext cx="1803024" cy="598782"/>
        </a:xfrm>
        <a:prstGeom prst="rect">
          <a:avLst/>
        </a:prstGeom>
      </xdr:spPr>
    </xdr:pic>
    <xdr:clientData/>
  </xdr:twoCellAnchor>
  <xdr:twoCellAnchor editAs="oneCell">
    <xdr:from>
      <xdr:col>1</xdr:col>
      <xdr:colOff>50801</xdr:colOff>
      <xdr:row>1</xdr:row>
      <xdr:rowOff>25401</xdr:rowOff>
    </xdr:from>
    <xdr:to>
      <xdr:col>2</xdr:col>
      <xdr:colOff>1018701</xdr:colOff>
      <xdr:row>3</xdr:row>
      <xdr:rowOff>213852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6CCE9EB-BD5D-6B44-B58E-D0E311B1FD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1" y="152401"/>
          <a:ext cx="1260000" cy="65835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24193</xdr:colOff>
      <xdr:row>2</xdr:row>
      <xdr:rowOff>112748</xdr:rowOff>
    </xdr:from>
    <xdr:to>
      <xdr:col>11</xdr:col>
      <xdr:colOff>847503</xdr:colOff>
      <xdr:row>3</xdr:row>
      <xdr:rowOff>421244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ED2845A-3A7B-3F4C-82FC-EA12F0985D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0955" y="427224"/>
          <a:ext cx="1803024" cy="598782"/>
        </a:xfrm>
        <a:prstGeom prst="rect">
          <a:avLst/>
        </a:prstGeom>
      </xdr:spPr>
    </xdr:pic>
    <xdr:clientData/>
  </xdr:twoCellAnchor>
  <xdr:twoCellAnchor editAs="oneCell">
    <xdr:from>
      <xdr:col>1</xdr:col>
      <xdr:colOff>50801</xdr:colOff>
      <xdr:row>1</xdr:row>
      <xdr:rowOff>25401</xdr:rowOff>
    </xdr:from>
    <xdr:to>
      <xdr:col>2</xdr:col>
      <xdr:colOff>1018701</xdr:colOff>
      <xdr:row>3</xdr:row>
      <xdr:rowOff>213852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81F21B5-C98A-6D4E-8B56-03547D08EF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1" y="152401"/>
          <a:ext cx="1260000" cy="65835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784374</xdr:colOff>
      <xdr:row>2</xdr:row>
      <xdr:rowOff>112748</xdr:rowOff>
    </xdr:from>
    <xdr:to>
      <xdr:col>13</xdr:col>
      <xdr:colOff>857780</xdr:colOff>
      <xdr:row>3</xdr:row>
      <xdr:rowOff>421244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A3C77E3-58A6-D64B-B36F-D7EE1B08CA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93803" y="427224"/>
          <a:ext cx="1815120" cy="598782"/>
        </a:xfrm>
        <a:prstGeom prst="rect">
          <a:avLst/>
        </a:prstGeom>
      </xdr:spPr>
    </xdr:pic>
    <xdr:clientData/>
  </xdr:twoCellAnchor>
  <xdr:twoCellAnchor editAs="oneCell">
    <xdr:from>
      <xdr:col>1</xdr:col>
      <xdr:colOff>50801</xdr:colOff>
      <xdr:row>1</xdr:row>
      <xdr:rowOff>25401</xdr:rowOff>
    </xdr:from>
    <xdr:to>
      <xdr:col>2</xdr:col>
      <xdr:colOff>1018701</xdr:colOff>
      <xdr:row>3</xdr:row>
      <xdr:rowOff>213852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0CFCCEF-845A-894A-8726-C21B1A8F1B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1" y="152401"/>
          <a:ext cx="1260000" cy="65835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784374</xdr:colOff>
      <xdr:row>2</xdr:row>
      <xdr:rowOff>112748</xdr:rowOff>
    </xdr:from>
    <xdr:to>
      <xdr:col>13</xdr:col>
      <xdr:colOff>857780</xdr:colOff>
      <xdr:row>3</xdr:row>
      <xdr:rowOff>421244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CD7E76D-A8AA-7148-885A-A9269F991C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90174" y="417548"/>
          <a:ext cx="1813306" cy="600596"/>
        </a:xfrm>
        <a:prstGeom prst="rect">
          <a:avLst/>
        </a:prstGeom>
      </xdr:spPr>
    </xdr:pic>
    <xdr:clientData/>
  </xdr:twoCellAnchor>
  <xdr:twoCellAnchor editAs="oneCell">
    <xdr:from>
      <xdr:col>1</xdr:col>
      <xdr:colOff>50801</xdr:colOff>
      <xdr:row>1</xdr:row>
      <xdr:rowOff>25401</xdr:rowOff>
    </xdr:from>
    <xdr:to>
      <xdr:col>2</xdr:col>
      <xdr:colOff>1018701</xdr:colOff>
      <xdr:row>3</xdr:row>
      <xdr:rowOff>213852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01FC4D7-2184-7A4B-A3E5-B917CA587B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1" y="152401"/>
          <a:ext cx="1260000" cy="6583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4"/>
  <sheetViews>
    <sheetView showGridLines="0" showRowColHeaders="0" tabSelected="1" zoomScaleNormal="100" workbookViewId="0">
      <selection activeCell="D28" sqref="D28:G28"/>
    </sheetView>
  </sheetViews>
  <sheetFormatPr baseColWidth="10" defaultRowHeight="14"/>
  <cols>
    <col min="1" max="1" width="2.83203125" style="4" customWidth="1"/>
    <col min="2" max="2" width="3.83203125" style="1" customWidth="1"/>
    <col min="3" max="3" width="16.83203125" style="1" customWidth="1"/>
    <col min="4" max="4" width="38.83203125" style="1" customWidth="1"/>
    <col min="5" max="6" width="8.83203125" style="1" customWidth="1"/>
    <col min="7" max="7" width="12.83203125" style="1" customWidth="1"/>
    <col min="8" max="8" width="2.83203125" style="4" customWidth="1"/>
    <col min="9" max="16384" width="10.83203125" style="1"/>
  </cols>
  <sheetData>
    <row r="1" spans="2:9" s="4" customFormat="1" ht="10" customHeight="1"/>
    <row r="2" spans="2:9" s="4" customFormat="1" ht="14" customHeight="1">
      <c r="B2" s="110" t="s">
        <v>93</v>
      </c>
      <c r="C2" s="110"/>
      <c r="D2" s="5"/>
      <c r="E2" s="80" t="s">
        <v>66</v>
      </c>
      <c r="F2" s="5"/>
      <c r="G2" s="80"/>
      <c r="H2" s="81"/>
      <c r="I2" s="12"/>
    </row>
    <row r="3" spans="2:9" s="4" customFormat="1" ht="23" customHeight="1">
      <c r="B3" s="110"/>
      <c r="C3" s="110"/>
      <c r="D3" s="5"/>
      <c r="E3" s="5"/>
      <c r="F3" s="12"/>
      <c r="G3" s="81"/>
      <c r="H3" s="12"/>
      <c r="I3" s="82"/>
    </row>
    <row r="4" spans="2:9" s="4" customFormat="1" ht="34" customHeight="1">
      <c r="B4" s="110"/>
      <c r="C4" s="110"/>
      <c r="D4" s="6"/>
      <c r="E4" s="6"/>
      <c r="F4" s="6"/>
      <c r="G4" s="83"/>
      <c r="H4" s="83"/>
      <c r="I4" s="84"/>
    </row>
    <row r="5" spans="2:9" s="4" customFormat="1" ht="15" customHeight="1">
      <c r="B5" s="110" t="s">
        <v>92</v>
      </c>
      <c r="C5" s="110"/>
      <c r="D5" s="6"/>
      <c r="E5" s="6"/>
      <c r="F5" s="6"/>
      <c r="G5" s="83"/>
      <c r="H5" s="83"/>
      <c r="I5" s="84"/>
    </row>
    <row r="6" spans="2:9" s="4" customFormat="1" ht="34" customHeight="1">
      <c r="B6" s="100" t="s">
        <v>28</v>
      </c>
      <c r="C6" s="100"/>
      <c r="D6" s="100"/>
      <c r="E6" s="100"/>
      <c r="F6" s="100"/>
      <c r="G6" s="100"/>
      <c r="H6" s="6"/>
    </row>
    <row r="7" spans="2:9" s="4" customFormat="1" ht="12" customHeight="1">
      <c r="B7" s="113"/>
      <c r="C7" s="113"/>
      <c r="D7" s="113"/>
      <c r="E7" s="113"/>
      <c r="F7" s="113"/>
      <c r="G7" s="78"/>
    </row>
    <row r="8" spans="2:9" s="4" customFormat="1" ht="12" customHeight="1">
      <c r="B8" s="114"/>
      <c r="C8" s="114"/>
      <c r="D8" s="114"/>
      <c r="E8" s="114"/>
      <c r="F8" s="114"/>
      <c r="G8" s="8"/>
    </row>
    <row r="9" spans="2:9" s="3" customFormat="1" ht="25" customHeight="1">
      <c r="B9" s="54" t="s">
        <v>48</v>
      </c>
      <c r="C9" s="55"/>
      <c r="D9" s="55"/>
      <c r="E9" s="55"/>
      <c r="F9" s="55"/>
      <c r="G9" s="55"/>
    </row>
    <row r="10" spans="2:9" s="60" customFormat="1" ht="25" customHeight="1">
      <c r="B10" s="65" t="s">
        <v>8</v>
      </c>
      <c r="C10" s="115" t="s">
        <v>76</v>
      </c>
      <c r="D10" s="115"/>
      <c r="E10" s="115"/>
      <c r="F10" s="115"/>
      <c r="G10" s="115"/>
    </row>
    <row r="11" spans="2:9" s="60" customFormat="1" ht="8" customHeight="1">
      <c r="B11" s="65"/>
      <c r="C11" s="66"/>
      <c r="D11" s="67"/>
      <c r="E11" s="67"/>
      <c r="F11" s="67"/>
      <c r="G11" s="67"/>
    </row>
    <row r="12" spans="2:9" s="60" customFormat="1" ht="40" customHeight="1">
      <c r="B12" s="91" t="s">
        <v>9</v>
      </c>
      <c r="C12" s="122" t="s">
        <v>97</v>
      </c>
      <c r="D12" s="123"/>
      <c r="E12" s="123"/>
      <c r="F12" s="123"/>
      <c r="G12" s="123"/>
    </row>
    <row r="13" spans="2:9" s="60" customFormat="1" ht="8" customHeight="1">
      <c r="B13" s="65"/>
      <c r="C13" s="66"/>
      <c r="D13" s="67"/>
      <c r="E13" s="67"/>
      <c r="F13" s="67"/>
      <c r="G13" s="67"/>
    </row>
    <row r="14" spans="2:9" s="60" customFormat="1" ht="15" customHeight="1">
      <c r="B14" s="65" t="s">
        <v>10</v>
      </c>
      <c r="C14" s="66" t="s">
        <v>56</v>
      </c>
      <c r="D14" s="67"/>
      <c r="E14" s="67"/>
      <c r="F14" s="67"/>
      <c r="G14" s="67"/>
    </row>
    <row r="15" spans="2:9" s="60" customFormat="1" ht="8" customHeight="1">
      <c r="B15" s="65"/>
      <c r="C15" s="66"/>
      <c r="D15" s="67"/>
      <c r="E15" s="67"/>
      <c r="F15" s="67"/>
      <c r="G15" s="67"/>
    </row>
    <row r="16" spans="2:9" s="60" customFormat="1" ht="13">
      <c r="B16" s="56" t="s">
        <v>11</v>
      </c>
      <c r="C16" s="14" t="s">
        <v>91</v>
      </c>
    </row>
    <row r="17" spans="1:8" s="60" customFormat="1" ht="14" customHeight="1">
      <c r="B17" s="68"/>
      <c r="C17" s="127" t="s">
        <v>13</v>
      </c>
      <c r="D17" s="127"/>
      <c r="E17" s="127"/>
    </row>
    <row r="18" spans="1:8" s="60" customFormat="1" ht="14" customHeight="1">
      <c r="B18" s="68"/>
      <c r="C18" s="60" t="s">
        <v>15</v>
      </c>
      <c r="D18" s="62" t="s">
        <v>14</v>
      </c>
      <c r="E18" s="62"/>
      <c r="F18" s="62"/>
      <c r="G18" s="62"/>
      <c r="H18" s="62"/>
    </row>
    <row r="19" spans="1:8" s="60" customFormat="1" ht="14" customHeight="1">
      <c r="B19" s="68"/>
      <c r="C19" s="60" t="s">
        <v>17</v>
      </c>
      <c r="D19" s="63" t="s">
        <v>16</v>
      </c>
      <c r="E19" s="63"/>
      <c r="F19" s="63"/>
      <c r="G19" s="63"/>
      <c r="H19" s="63"/>
    </row>
    <row r="20" spans="1:8" s="90" customFormat="1" ht="14" customHeight="1">
      <c r="B20" s="89"/>
      <c r="C20" s="14" t="s">
        <v>78</v>
      </c>
      <c r="D20" s="92" t="s">
        <v>79</v>
      </c>
      <c r="E20" s="63"/>
      <c r="F20" s="63"/>
      <c r="G20" s="63"/>
      <c r="H20" s="63"/>
    </row>
    <row r="21" spans="1:8" s="60" customFormat="1" ht="14" customHeight="1">
      <c r="B21" s="68"/>
      <c r="C21" s="60" t="s">
        <v>19</v>
      </c>
      <c r="D21" s="62" t="s">
        <v>18</v>
      </c>
      <c r="E21" s="62"/>
      <c r="F21" s="62"/>
      <c r="G21" s="62"/>
      <c r="H21" s="62"/>
    </row>
    <row r="22" spans="1:8" s="60" customFormat="1" ht="14" customHeight="1">
      <c r="B22" s="68"/>
      <c r="C22" s="69" t="s">
        <v>20</v>
      </c>
      <c r="D22" s="69"/>
      <c r="E22" s="69"/>
    </row>
    <row r="23" spans="1:8" s="61" customFormat="1" ht="8" customHeight="1">
      <c r="B23" s="70"/>
      <c r="C23" s="117"/>
      <c r="D23" s="117"/>
      <c r="E23" s="117"/>
    </row>
    <row r="24" spans="1:8" s="60" customFormat="1" ht="13">
      <c r="B24" s="56" t="s">
        <v>12</v>
      </c>
      <c r="C24" s="14" t="s">
        <v>77</v>
      </c>
    </row>
    <row r="25" spans="1:8" s="60" customFormat="1" ht="13">
      <c r="B25" s="68"/>
      <c r="C25" s="60" t="s">
        <v>60</v>
      </c>
    </row>
    <row r="26" spans="1:8" s="60" customFormat="1" ht="13">
      <c r="B26" s="68"/>
      <c r="C26" s="60" t="s">
        <v>61</v>
      </c>
    </row>
    <row r="27" spans="1:8" s="60" customFormat="1" ht="25" customHeight="1">
      <c r="B27" s="66"/>
      <c r="C27" s="66"/>
      <c r="D27" s="67"/>
      <c r="E27" s="67"/>
      <c r="F27" s="67"/>
      <c r="G27" s="67"/>
    </row>
    <row r="28" spans="1:8" s="71" customFormat="1" ht="25" customHeight="1">
      <c r="A28" s="60"/>
      <c r="B28" s="111" t="s">
        <v>5</v>
      </c>
      <c r="C28" s="111"/>
      <c r="D28" s="128"/>
      <c r="E28" s="128"/>
      <c r="F28" s="128"/>
      <c r="G28" s="128"/>
      <c r="H28" s="60"/>
    </row>
    <row r="29" spans="1:8" s="71" customFormat="1" ht="25" customHeight="1">
      <c r="A29" s="60"/>
      <c r="B29" s="111" t="s">
        <v>7</v>
      </c>
      <c r="C29" s="111"/>
      <c r="D29" s="129"/>
      <c r="E29" s="129"/>
      <c r="F29" s="129"/>
      <c r="G29" s="129"/>
      <c r="H29" s="60"/>
    </row>
    <row r="30" spans="1:8" s="71" customFormat="1" ht="25" customHeight="1">
      <c r="A30" s="60"/>
      <c r="B30" s="111" t="s">
        <v>58</v>
      </c>
      <c r="C30" s="111"/>
      <c r="D30" s="129"/>
      <c r="E30" s="129"/>
      <c r="F30" s="129"/>
      <c r="G30" s="129"/>
      <c r="H30" s="60"/>
    </row>
    <row r="31" spans="1:8" s="71" customFormat="1" ht="25" customHeight="1">
      <c r="A31" s="97"/>
      <c r="B31" s="111" t="s">
        <v>59</v>
      </c>
      <c r="C31" s="111"/>
      <c r="D31" s="129"/>
      <c r="E31" s="129"/>
      <c r="F31" s="129"/>
      <c r="G31" s="129"/>
      <c r="H31" s="97"/>
    </row>
    <row r="32" spans="1:8" s="71" customFormat="1" ht="25" customHeight="1">
      <c r="A32" s="97"/>
      <c r="B32" s="195" t="s">
        <v>99</v>
      </c>
      <c r="C32" s="111"/>
      <c r="D32" s="129"/>
      <c r="E32" s="129"/>
      <c r="F32" s="129"/>
      <c r="G32" s="129"/>
      <c r="H32" s="97"/>
    </row>
    <row r="33" spans="1:8" s="71" customFormat="1" ht="25" customHeight="1">
      <c r="A33" s="60"/>
      <c r="B33" s="196" t="s">
        <v>100</v>
      </c>
      <c r="C33" s="197"/>
      <c r="D33" s="129"/>
      <c r="E33" s="129"/>
      <c r="F33" s="129"/>
      <c r="G33" s="129"/>
      <c r="H33" s="60"/>
    </row>
    <row r="34" spans="1:8" s="7" customFormat="1" ht="20" customHeight="1">
      <c r="B34" s="112"/>
      <c r="C34" s="112"/>
      <c r="D34" s="112"/>
      <c r="E34" s="112"/>
      <c r="F34" s="112"/>
      <c r="G34" s="38"/>
    </row>
    <row r="35" spans="1:8" s="13" customFormat="1" ht="30" customHeight="1">
      <c r="B35" s="124" t="s">
        <v>55</v>
      </c>
      <c r="C35" s="125"/>
      <c r="D35" s="125"/>
      <c r="E35" s="126"/>
      <c r="F35" s="64" t="s">
        <v>2</v>
      </c>
      <c r="G35" s="64" t="s">
        <v>2</v>
      </c>
    </row>
    <row r="36" spans="1:8" s="19" customFormat="1" ht="25" customHeight="1">
      <c r="A36" s="14"/>
      <c r="B36" s="107" t="s">
        <v>49</v>
      </c>
      <c r="C36" s="108"/>
      <c r="D36" s="88" t="s">
        <v>90</v>
      </c>
      <c r="E36" s="87"/>
      <c r="F36" s="57">
        <f>E36*15</f>
        <v>0</v>
      </c>
      <c r="G36" s="57">
        <f>IFERROR(F36,0)</f>
        <v>0</v>
      </c>
      <c r="H36" s="14"/>
    </row>
    <row r="37" spans="1:8" s="19" customFormat="1" ht="25" customHeight="1">
      <c r="A37" s="14"/>
      <c r="B37" s="107" t="s">
        <v>50</v>
      </c>
      <c r="C37" s="108"/>
      <c r="D37" s="108"/>
      <c r="E37" s="109"/>
      <c r="F37" s="57">
        <f>Solo!L62</f>
        <v>0</v>
      </c>
      <c r="G37" s="57">
        <f t="shared" ref="G37:G41" si="0">IFERROR(F37,0)</f>
        <v>0</v>
      </c>
      <c r="H37" s="14"/>
    </row>
    <row r="38" spans="1:8" s="19" customFormat="1" ht="25" customHeight="1">
      <c r="A38" s="14"/>
      <c r="B38" s="107" t="s">
        <v>51</v>
      </c>
      <c r="C38" s="108"/>
      <c r="D38" s="108"/>
      <c r="E38" s="109"/>
      <c r="F38" s="57">
        <f>Duo!L33</f>
        <v>0</v>
      </c>
      <c r="G38" s="57">
        <f t="shared" si="0"/>
        <v>0</v>
      </c>
      <c r="H38" s="14"/>
    </row>
    <row r="39" spans="1:8" s="19" customFormat="1" ht="25" customHeight="1">
      <c r="A39" s="14"/>
      <c r="B39" s="107" t="s">
        <v>52</v>
      </c>
      <c r="C39" s="108"/>
      <c r="D39" s="108"/>
      <c r="E39" s="109"/>
      <c r="F39" s="57">
        <f>Trio!L43</f>
        <v>0</v>
      </c>
      <c r="G39" s="57">
        <f t="shared" si="0"/>
        <v>0</v>
      </c>
      <c r="H39" s="14"/>
    </row>
    <row r="40" spans="1:8" s="19" customFormat="1" ht="25" customHeight="1">
      <c r="A40" s="14"/>
      <c r="B40" s="107" t="s">
        <v>53</v>
      </c>
      <c r="C40" s="108"/>
      <c r="D40" s="108"/>
      <c r="E40" s="109"/>
      <c r="F40" s="57">
        <f>Ensemble!N113</f>
        <v>0</v>
      </c>
      <c r="G40" s="57">
        <f t="shared" si="0"/>
        <v>0</v>
      </c>
      <c r="H40" s="14"/>
    </row>
    <row r="41" spans="1:8" s="19" customFormat="1" ht="25" customHeight="1">
      <c r="A41" s="14"/>
      <c r="B41" s="107" t="s">
        <v>54</v>
      </c>
      <c r="C41" s="108"/>
      <c r="D41" s="108"/>
      <c r="E41" s="109"/>
      <c r="F41" s="57">
        <f>Group!N313</f>
        <v>0</v>
      </c>
      <c r="G41" s="57">
        <f t="shared" si="0"/>
        <v>0</v>
      </c>
      <c r="H41" s="14"/>
    </row>
    <row r="42" spans="1:8" s="14" customFormat="1" ht="25" customHeight="1">
      <c r="B42" s="130" t="s">
        <v>57</v>
      </c>
      <c r="C42" s="131"/>
      <c r="D42" s="131"/>
      <c r="E42" s="131"/>
      <c r="F42" s="58"/>
      <c r="G42" s="59">
        <f>SUM(G36:G41)</f>
        <v>0</v>
      </c>
    </row>
    <row r="43" spans="1:8" s="3" customFormat="1" ht="20" customHeight="1">
      <c r="B43" s="22"/>
      <c r="C43" s="23"/>
      <c r="D43" s="25"/>
      <c r="E43" s="25"/>
      <c r="F43" s="27"/>
      <c r="G43" s="27"/>
    </row>
    <row r="44" spans="1:8" s="4" customFormat="1" ht="20" customHeight="1">
      <c r="B44" s="98"/>
      <c r="C44" s="98"/>
      <c r="D44" s="98"/>
      <c r="E44" s="98"/>
      <c r="F44" s="98"/>
      <c r="G44" s="37"/>
    </row>
    <row r="45" spans="1:8" s="20" customFormat="1" ht="20" customHeight="1">
      <c r="B45" s="104" t="s">
        <v>23</v>
      </c>
      <c r="C45" s="105"/>
      <c r="D45" s="105"/>
      <c r="E45" s="105"/>
      <c r="F45" s="105"/>
      <c r="G45" s="106"/>
    </row>
    <row r="46" spans="1:8" ht="50" customHeight="1">
      <c r="B46" s="101"/>
      <c r="C46" s="102"/>
      <c r="D46" s="102"/>
      <c r="E46" s="102"/>
      <c r="F46" s="102"/>
      <c r="G46" s="103"/>
    </row>
    <row r="47" spans="1:8" s="72" customFormat="1" ht="15" customHeight="1">
      <c r="B47" s="73"/>
      <c r="C47" s="73"/>
      <c r="D47" s="73"/>
      <c r="E47" s="73"/>
      <c r="F47" s="73"/>
      <c r="G47" s="8"/>
    </row>
    <row r="48" spans="1:8" s="72" customFormat="1" ht="25" customHeight="1">
      <c r="B48" s="37"/>
      <c r="C48" s="11"/>
      <c r="D48" s="11"/>
      <c r="E48" s="11"/>
      <c r="F48" s="11"/>
      <c r="G48" s="11"/>
    </row>
    <row r="49" spans="2:7" s="4" customFormat="1" ht="25" customHeight="1">
      <c r="B49" s="99" t="s">
        <v>24</v>
      </c>
      <c r="C49" s="99"/>
      <c r="D49" s="99"/>
      <c r="E49" s="99"/>
      <c r="F49" s="99"/>
      <c r="G49" s="36"/>
    </row>
    <row r="50" spans="2:7" s="20" customFormat="1" ht="41" customHeight="1">
      <c r="B50" s="74" t="s">
        <v>8</v>
      </c>
      <c r="C50" s="132" t="s">
        <v>62</v>
      </c>
      <c r="D50" s="133"/>
      <c r="E50" s="133"/>
      <c r="F50" s="133"/>
      <c r="G50" s="133"/>
    </row>
    <row r="51" spans="2:7" s="20" customFormat="1" ht="8" customHeight="1">
      <c r="B51" s="75"/>
      <c r="C51" s="116"/>
      <c r="D51" s="116"/>
      <c r="E51" s="116"/>
    </row>
    <row r="52" spans="2:7" s="20" customFormat="1" ht="13" customHeight="1">
      <c r="B52" s="76" t="s">
        <v>9</v>
      </c>
      <c r="C52" s="121" t="s">
        <v>63</v>
      </c>
      <c r="D52" s="119"/>
      <c r="E52" s="119"/>
      <c r="F52" s="119"/>
      <c r="G52" s="119"/>
    </row>
    <row r="53" spans="2:7" s="20" customFormat="1" ht="13" customHeight="1">
      <c r="B53" s="74"/>
      <c r="C53" s="118"/>
      <c r="D53" s="119"/>
      <c r="E53" s="119"/>
      <c r="F53" s="119"/>
      <c r="G53" s="119"/>
    </row>
    <row r="54" spans="2:7" s="20" customFormat="1" ht="13" customHeight="1">
      <c r="B54" s="76" t="s">
        <v>10</v>
      </c>
      <c r="C54" s="120" t="s">
        <v>64</v>
      </c>
      <c r="D54" s="119"/>
      <c r="E54" s="119"/>
      <c r="F54" s="119"/>
      <c r="G54" s="119"/>
    </row>
    <row r="55" spans="2:7" s="20" customFormat="1" ht="13" customHeight="1">
      <c r="B55" s="74"/>
      <c r="C55" s="118"/>
      <c r="D55" s="119"/>
      <c r="E55" s="119"/>
      <c r="F55" s="119"/>
      <c r="G55" s="119"/>
    </row>
    <row r="56" spans="2:7" s="20" customFormat="1" ht="25" customHeight="1">
      <c r="B56" s="76" t="s">
        <v>11</v>
      </c>
      <c r="C56" s="118" t="s">
        <v>95</v>
      </c>
      <c r="D56" s="119"/>
      <c r="E56" s="119"/>
      <c r="F56" s="119"/>
      <c r="G56" s="119"/>
    </row>
    <row r="57" spans="2:7" s="20" customFormat="1" ht="8" customHeight="1">
      <c r="B57" s="75"/>
      <c r="C57" s="116"/>
      <c r="D57" s="116"/>
      <c r="E57" s="116"/>
    </row>
    <row r="58" spans="2:7" s="20" customFormat="1" ht="25" customHeight="1">
      <c r="B58" s="74" t="s">
        <v>12</v>
      </c>
      <c r="C58" s="120" t="s">
        <v>65</v>
      </c>
      <c r="D58" s="120"/>
      <c r="E58" s="120"/>
      <c r="F58" s="120"/>
      <c r="G58" s="120"/>
    </row>
    <row r="59" spans="2:7" s="20" customFormat="1" ht="8" customHeight="1">
      <c r="B59" s="75"/>
      <c r="C59" s="116"/>
      <c r="D59" s="116"/>
      <c r="E59" s="116"/>
    </row>
    <row r="60" spans="2:7" s="20" customFormat="1" ht="13">
      <c r="B60" s="74" t="s">
        <v>21</v>
      </c>
      <c r="C60" s="117" t="s">
        <v>22</v>
      </c>
      <c r="D60" s="116"/>
      <c r="E60" s="116"/>
    </row>
    <row r="61" spans="2:7" s="20" customFormat="1" ht="8" customHeight="1">
      <c r="B61" s="21"/>
      <c r="C61" s="116"/>
      <c r="D61" s="116"/>
      <c r="E61" s="116"/>
    </row>
    <row r="62" spans="2:7" s="4" customFormat="1">
      <c r="B62" s="10"/>
    </row>
    <row r="63" spans="2:7" s="4" customFormat="1">
      <c r="B63" s="10"/>
    </row>
    <row r="64" spans="2:7" s="4" customFormat="1">
      <c r="B64" s="10"/>
    </row>
    <row r="65" spans="2:2" s="4" customFormat="1">
      <c r="B65" s="10"/>
    </row>
    <row r="66" spans="2:2" s="4" customFormat="1">
      <c r="B66" s="10"/>
    </row>
    <row r="67" spans="2:2" s="4" customFormat="1">
      <c r="B67" s="10"/>
    </row>
    <row r="68" spans="2:2" s="4" customFormat="1">
      <c r="B68" s="10"/>
    </row>
    <row r="69" spans="2:2" s="4" customFormat="1">
      <c r="B69" s="10"/>
    </row>
    <row r="70" spans="2:2" s="4" customFormat="1">
      <c r="B70" s="10"/>
    </row>
    <row r="71" spans="2:2" s="4" customFormat="1">
      <c r="B71" s="10"/>
    </row>
    <row r="72" spans="2:2" s="4" customFormat="1">
      <c r="B72" s="10"/>
    </row>
    <row r="73" spans="2:2" s="4" customFormat="1">
      <c r="B73" s="10"/>
    </row>
    <row r="74" spans="2:2" s="4" customFormat="1">
      <c r="B74" s="10"/>
    </row>
    <row r="75" spans="2:2" s="4" customFormat="1">
      <c r="B75" s="10"/>
    </row>
    <row r="76" spans="2:2" s="4" customFormat="1">
      <c r="B76" s="10"/>
    </row>
    <row r="77" spans="2:2" s="4" customFormat="1">
      <c r="B77" s="10"/>
    </row>
    <row r="78" spans="2:2" s="4" customFormat="1">
      <c r="B78" s="10"/>
    </row>
    <row r="79" spans="2:2" s="4" customFormat="1">
      <c r="B79" s="10"/>
    </row>
    <row r="80" spans="2:2" s="4" customFormat="1">
      <c r="B80" s="10"/>
    </row>
    <row r="81" spans="2:7" s="4" customFormat="1">
      <c r="B81" s="10"/>
    </row>
    <row r="82" spans="2:7" s="4" customFormat="1">
      <c r="B82" s="10"/>
    </row>
    <row r="83" spans="2:7" s="4" customFormat="1">
      <c r="B83" s="10"/>
      <c r="D83" s="9"/>
      <c r="E83" s="9"/>
      <c r="F83" s="2"/>
      <c r="G83" s="2"/>
    </row>
    <row r="84" spans="2:7" s="4" customFormat="1"/>
    <row r="85" spans="2:7" s="4" customFormat="1"/>
    <row r="86" spans="2:7" s="4" customFormat="1"/>
    <row r="87" spans="2:7" s="4" customFormat="1"/>
    <row r="88" spans="2:7" s="4" customFormat="1"/>
    <row r="89" spans="2:7" s="4" customFormat="1">
      <c r="D89" s="29"/>
      <c r="E89" s="29"/>
    </row>
    <row r="90" spans="2:7" s="4" customFormat="1">
      <c r="D90" s="29"/>
      <c r="E90" s="29"/>
    </row>
    <row r="91" spans="2:7" s="4" customFormat="1">
      <c r="D91" s="29"/>
      <c r="E91" s="29"/>
    </row>
    <row r="92" spans="2:7" s="4" customFormat="1">
      <c r="D92" s="29"/>
      <c r="E92" s="29"/>
    </row>
    <row r="93" spans="2:7" s="4" customFormat="1">
      <c r="D93" s="29"/>
      <c r="E93" s="29"/>
    </row>
    <row r="94" spans="2:7" s="4" customFormat="1">
      <c r="D94" s="29"/>
      <c r="E94" s="29"/>
    </row>
    <row r="95" spans="2:7" s="4" customFormat="1">
      <c r="D95" s="29"/>
      <c r="E95" s="29"/>
    </row>
    <row r="96" spans="2:7" s="4" customFormat="1"/>
    <row r="97" s="4" customFormat="1"/>
    <row r="98" s="4" customFormat="1"/>
    <row r="99" s="4" customFormat="1"/>
    <row r="100" s="4" customFormat="1"/>
    <row r="101" s="4" customFormat="1"/>
    <row r="102" s="4" customFormat="1"/>
    <row r="103" s="4" customFormat="1"/>
    <row r="104" s="4" customFormat="1"/>
    <row r="105" s="4" customFormat="1"/>
    <row r="106" s="4" customFormat="1"/>
    <row r="107" s="4" customFormat="1"/>
    <row r="108" s="4" customFormat="1"/>
    <row r="109" s="4" customFormat="1"/>
    <row r="110" s="4" customFormat="1"/>
    <row r="111" s="4" customFormat="1"/>
    <row r="112" s="4" customFormat="1"/>
    <row r="113" s="4" customFormat="1"/>
    <row r="114" s="4" customFormat="1"/>
    <row r="115" s="4" customFormat="1"/>
    <row r="116" s="4" customFormat="1"/>
    <row r="117" s="4" customFormat="1"/>
    <row r="118" s="4" customFormat="1"/>
    <row r="119" s="4" customFormat="1"/>
    <row r="120" s="4" customFormat="1"/>
    <row r="121" s="4" customFormat="1"/>
    <row r="122" s="4" customFormat="1"/>
    <row r="123" s="4" customFormat="1"/>
    <row r="124" s="4" customFormat="1"/>
    <row r="125" s="4" customFormat="1"/>
    <row r="126" s="4" customFormat="1"/>
    <row r="127" s="4" customFormat="1"/>
    <row r="128" s="4" customFormat="1"/>
    <row r="129" s="4" customFormat="1"/>
    <row r="130" s="4" customFormat="1"/>
    <row r="131" s="4" customFormat="1"/>
    <row r="132" s="4" customFormat="1"/>
    <row r="133" s="4" customFormat="1"/>
    <row r="134" s="4" customFormat="1"/>
  </sheetData>
  <sheetProtection algorithmName="SHA-512" hashValue="NuLqM0AyGYTMKLMIEe/VcpR8rNrbosMO/WWJSZhfwDRri4GMeilG8JEO9y5pHjPd5gSrj1iy5l/H+gaVrGcv4w==" saltValue="fWGLR6KGXMU02pAWXCE8/w==" spinCount="100000" sheet="1" objects="1" scenarios="1" selectLockedCells="1"/>
  <sortState xmlns:xlrd2="http://schemas.microsoft.com/office/spreadsheetml/2017/richdata2" ref="C89:C93">
    <sortCondition ref="C102:C105"/>
  </sortState>
  <mergeCells count="46">
    <mergeCell ref="C52:G52"/>
    <mergeCell ref="C51:E51"/>
    <mergeCell ref="C12:G12"/>
    <mergeCell ref="B35:E35"/>
    <mergeCell ref="B29:C29"/>
    <mergeCell ref="B30:C30"/>
    <mergeCell ref="B36:C36"/>
    <mergeCell ref="C17:E17"/>
    <mergeCell ref="C23:E23"/>
    <mergeCell ref="D28:G28"/>
    <mergeCell ref="D29:G29"/>
    <mergeCell ref="D30:G30"/>
    <mergeCell ref="D33:G33"/>
    <mergeCell ref="B41:E41"/>
    <mergeCell ref="B42:E42"/>
    <mergeCell ref="C50:G50"/>
    <mergeCell ref="C61:E61"/>
    <mergeCell ref="C60:E60"/>
    <mergeCell ref="C55:G55"/>
    <mergeCell ref="C54:G54"/>
    <mergeCell ref="C53:G53"/>
    <mergeCell ref="C56:G56"/>
    <mergeCell ref="C58:G58"/>
    <mergeCell ref="C57:E57"/>
    <mergeCell ref="C59:E59"/>
    <mergeCell ref="B2:C4"/>
    <mergeCell ref="B33:C33"/>
    <mergeCell ref="B34:F34"/>
    <mergeCell ref="B7:F7"/>
    <mergeCell ref="B8:F8"/>
    <mergeCell ref="B28:C28"/>
    <mergeCell ref="C10:G10"/>
    <mergeCell ref="B5:C5"/>
    <mergeCell ref="B31:C31"/>
    <mergeCell ref="D31:G31"/>
    <mergeCell ref="B32:C32"/>
    <mergeCell ref="D32:G32"/>
    <mergeCell ref="B44:F44"/>
    <mergeCell ref="B49:F49"/>
    <mergeCell ref="B6:G6"/>
    <mergeCell ref="B46:G46"/>
    <mergeCell ref="B45:G45"/>
    <mergeCell ref="B37:E37"/>
    <mergeCell ref="B38:E38"/>
    <mergeCell ref="B39:E39"/>
    <mergeCell ref="B40:E40"/>
  </mergeCells>
  <phoneticPr fontId="6" type="noConversion"/>
  <pageMargins left="0.59055118110236227" right="0.39370078740157483" top="0.39370078740157483" bottom="0.39370078740157483" header="0.51181102362204722" footer="0.51181102362204722"/>
  <pageSetup paperSize="9" scale="95" fitToHeight="2" orientation="portrait" horizontalDpi="4294967292" verticalDpi="4294967292"/>
  <rowBreaks count="1" manualBreakCount="1">
    <brk id="47" max="11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49C73-7E26-3A4E-BD1F-8746D4040863}">
  <sheetPr>
    <pageSetUpPr fitToPage="1"/>
  </sheetPr>
  <dimension ref="A1:O108"/>
  <sheetViews>
    <sheetView showGridLines="0" showRowColHeaders="0" zoomScaleNormal="100" workbookViewId="0">
      <selection activeCell="C12" sqref="C12:D12"/>
    </sheetView>
  </sheetViews>
  <sheetFormatPr baseColWidth="10" defaultRowHeight="14"/>
  <cols>
    <col min="1" max="1" width="2.83203125" style="4" customWidth="1"/>
    <col min="2" max="2" width="3.83203125" style="1" customWidth="1"/>
    <col min="3" max="3" width="16" style="1" customWidth="1"/>
    <col min="4" max="4" width="11.83203125" style="1" customWidth="1"/>
    <col min="5" max="5" width="6.83203125" style="1" customWidth="1"/>
    <col min="6" max="6" width="13.83203125" style="1" customWidth="1"/>
    <col min="7" max="7" width="40.83203125" style="1" customWidth="1"/>
    <col min="8" max="11" width="12.83203125" style="1" customWidth="1"/>
    <col min="12" max="12" width="11.83203125" style="1" customWidth="1"/>
    <col min="13" max="13" width="2.83203125" style="4" customWidth="1"/>
    <col min="14" max="16384" width="10.83203125" style="1"/>
  </cols>
  <sheetData>
    <row r="1" spans="1:15" s="4" customFormat="1" ht="10" customHeight="1"/>
    <row r="2" spans="1:15" s="4" customFormat="1" ht="14" customHeight="1">
      <c r="B2" s="110" t="s">
        <v>93</v>
      </c>
      <c r="C2" s="110"/>
      <c r="D2" s="5"/>
      <c r="E2" s="5"/>
      <c r="F2" s="5"/>
      <c r="G2" s="5"/>
      <c r="H2" s="5"/>
      <c r="I2" s="5"/>
      <c r="J2" s="5"/>
      <c r="K2" s="134" t="s">
        <v>67</v>
      </c>
      <c r="L2" s="134"/>
      <c r="M2" s="85"/>
      <c r="N2" s="5"/>
      <c r="O2" s="5"/>
    </row>
    <row r="3" spans="1:15" s="4" customFormat="1" ht="23" customHeight="1">
      <c r="B3" s="110"/>
      <c r="C3" s="110"/>
      <c r="D3" s="5"/>
      <c r="E3" s="5"/>
      <c r="F3" s="5"/>
      <c r="G3" s="5"/>
      <c r="H3" s="12"/>
      <c r="I3" s="12"/>
      <c r="J3" s="12"/>
      <c r="K3" s="12"/>
      <c r="L3" s="81"/>
      <c r="M3" s="12"/>
      <c r="N3" s="12"/>
      <c r="O3" s="12"/>
    </row>
    <row r="4" spans="1:15" s="4" customFormat="1" ht="34" customHeight="1">
      <c r="B4" s="110"/>
      <c r="C4" s="110"/>
      <c r="D4" s="6"/>
      <c r="E4" s="6"/>
      <c r="F4" s="6"/>
      <c r="G4" s="6"/>
      <c r="H4" s="6"/>
      <c r="I4" s="6"/>
      <c r="J4" s="6"/>
      <c r="K4" s="6"/>
      <c r="L4" s="83"/>
      <c r="M4" s="6"/>
      <c r="N4" s="6"/>
      <c r="O4" s="6"/>
    </row>
    <row r="5" spans="1:15" s="4" customFormat="1" ht="15" customHeight="1">
      <c r="B5" s="110" t="s">
        <v>92</v>
      </c>
      <c r="C5" s="110"/>
      <c r="D5" s="6"/>
      <c r="E5" s="6"/>
      <c r="F5" s="6"/>
      <c r="G5" s="6"/>
      <c r="H5" s="6"/>
      <c r="I5" s="6"/>
      <c r="J5" s="6"/>
      <c r="K5" s="6"/>
      <c r="L5" s="83"/>
      <c r="M5" s="6"/>
      <c r="N5" s="6"/>
      <c r="O5" s="6"/>
    </row>
    <row r="6" spans="1:15" s="4" customFormat="1" ht="12" customHeight="1"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78"/>
    </row>
    <row r="7" spans="1:15" s="4" customFormat="1" ht="12" customHeight="1"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8"/>
    </row>
    <row r="8" spans="1:15" s="3" customFormat="1" ht="20" customHeight="1">
      <c r="B8" s="144" t="s">
        <v>25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</row>
    <row r="9" spans="1:15" s="7" customFormat="1" ht="12" customHeight="1"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77"/>
    </row>
    <row r="10" spans="1:15" s="13" customFormat="1" ht="15" customHeight="1">
      <c r="B10" s="145" t="s">
        <v>0</v>
      </c>
      <c r="C10" s="147" t="s">
        <v>29</v>
      </c>
      <c r="D10" s="148"/>
      <c r="E10" s="151" t="s">
        <v>1</v>
      </c>
      <c r="F10" s="153" t="s">
        <v>6</v>
      </c>
      <c r="G10" s="141" t="s">
        <v>30</v>
      </c>
      <c r="H10" s="138" t="s">
        <v>98</v>
      </c>
      <c r="I10" s="139"/>
      <c r="J10" s="139"/>
      <c r="K10" s="140"/>
      <c r="L10" s="141" t="s">
        <v>42</v>
      </c>
    </row>
    <row r="11" spans="1:15" s="13" customFormat="1" ht="16" customHeight="1">
      <c r="B11" s="146"/>
      <c r="C11" s="149"/>
      <c r="D11" s="150"/>
      <c r="E11" s="152"/>
      <c r="F11" s="142"/>
      <c r="G11" s="142"/>
      <c r="H11" s="93" t="s">
        <v>26</v>
      </c>
      <c r="I11" s="93" t="s">
        <v>80</v>
      </c>
      <c r="J11" s="93" t="s">
        <v>27</v>
      </c>
      <c r="K11" s="93" t="s">
        <v>94</v>
      </c>
      <c r="L11" s="142"/>
    </row>
    <row r="12" spans="1:15" s="19" customFormat="1" ht="25" customHeight="1">
      <c r="A12" s="14"/>
      <c r="B12" s="15">
        <v>1</v>
      </c>
      <c r="C12" s="135"/>
      <c r="D12" s="135"/>
      <c r="E12" s="16"/>
      <c r="F12" s="17"/>
      <c r="G12" s="32"/>
      <c r="H12" s="86"/>
      <c r="I12" s="86"/>
      <c r="J12" s="86"/>
      <c r="K12" s="86"/>
      <c r="L12" s="18">
        <f>COUNTA(H12:K12)*$C$93</f>
        <v>0</v>
      </c>
      <c r="M12" s="14"/>
    </row>
    <row r="13" spans="1:15" s="19" customFormat="1" ht="25" customHeight="1">
      <c r="A13" s="14"/>
      <c r="B13" s="15">
        <v>2</v>
      </c>
      <c r="C13" s="135"/>
      <c r="D13" s="135"/>
      <c r="E13" s="16"/>
      <c r="F13" s="17"/>
      <c r="G13" s="17"/>
      <c r="H13" s="86"/>
      <c r="I13" s="86"/>
      <c r="J13" s="86"/>
      <c r="K13" s="86"/>
      <c r="L13" s="18">
        <f t="shared" ref="L13:L31" si="0">COUNTA(H13:K13)*$C$93</f>
        <v>0</v>
      </c>
      <c r="M13" s="14"/>
    </row>
    <row r="14" spans="1:15" s="19" customFormat="1" ht="25" customHeight="1">
      <c r="A14" s="14"/>
      <c r="B14" s="15">
        <v>3</v>
      </c>
      <c r="C14" s="135"/>
      <c r="D14" s="135"/>
      <c r="E14" s="16"/>
      <c r="F14" s="17"/>
      <c r="G14" s="17"/>
      <c r="H14" s="86"/>
      <c r="I14" s="86"/>
      <c r="J14" s="86"/>
      <c r="K14" s="86"/>
      <c r="L14" s="18">
        <f t="shared" si="0"/>
        <v>0</v>
      </c>
      <c r="M14" s="14"/>
    </row>
    <row r="15" spans="1:15" s="19" customFormat="1" ht="25" customHeight="1">
      <c r="A15" s="14"/>
      <c r="B15" s="15">
        <v>4</v>
      </c>
      <c r="C15" s="135"/>
      <c r="D15" s="135"/>
      <c r="E15" s="16"/>
      <c r="F15" s="17"/>
      <c r="G15" s="17"/>
      <c r="H15" s="86"/>
      <c r="I15" s="86"/>
      <c r="J15" s="86"/>
      <c r="K15" s="86"/>
      <c r="L15" s="18">
        <f t="shared" si="0"/>
        <v>0</v>
      </c>
      <c r="M15" s="14"/>
    </row>
    <row r="16" spans="1:15" s="19" customFormat="1" ht="25" customHeight="1">
      <c r="A16" s="14"/>
      <c r="B16" s="15">
        <v>5</v>
      </c>
      <c r="C16" s="135"/>
      <c r="D16" s="135"/>
      <c r="E16" s="16"/>
      <c r="F16" s="17"/>
      <c r="G16" s="17"/>
      <c r="H16" s="86"/>
      <c r="I16" s="86"/>
      <c r="J16" s="86"/>
      <c r="K16" s="86"/>
      <c r="L16" s="18">
        <f t="shared" si="0"/>
        <v>0</v>
      </c>
      <c r="M16" s="14"/>
    </row>
    <row r="17" spans="1:13" s="19" customFormat="1" ht="25" customHeight="1">
      <c r="A17" s="14"/>
      <c r="B17" s="15">
        <v>6</v>
      </c>
      <c r="C17" s="135"/>
      <c r="D17" s="135"/>
      <c r="E17" s="16"/>
      <c r="F17" s="17"/>
      <c r="G17" s="17"/>
      <c r="H17" s="86"/>
      <c r="I17" s="86"/>
      <c r="J17" s="86"/>
      <c r="K17" s="86"/>
      <c r="L17" s="18">
        <f t="shared" si="0"/>
        <v>0</v>
      </c>
      <c r="M17" s="14"/>
    </row>
    <row r="18" spans="1:13" s="19" customFormat="1" ht="25" customHeight="1">
      <c r="A18" s="14"/>
      <c r="B18" s="15">
        <v>7</v>
      </c>
      <c r="C18" s="135"/>
      <c r="D18" s="135"/>
      <c r="E18" s="16"/>
      <c r="F18" s="17"/>
      <c r="G18" s="17"/>
      <c r="H18" s="86"/>
      <c r="I18" s="86"/>
      <c r="J18" s="86"/>
      <c r="K18" s="86"/>
      <c r="L18" s="18">
        <f t="shared" si="0"/>
        <v>0</v>
      </c>
      <c r="M18" s="14"/>
    </row>
    <row r="19" spans="1:13" s="19" customFormat="1" ht="25" customHeight="1">
      <c r="A19" s="14"/>
      <c r="B19" s="15">
        <v>8</v>
      </c>
      <c r="C19" s="135"/>
      <c r="D19" s="135"/>
      <c r="E19" s="16"/>
      <c r="F19" s="17"/>
      <c r="G19" s="17"/>
      <c r="H19" s="86"/>
      <c r="I19" s="86"/>
      <c r="J19" s="86"/>
      <c r="K19" s="86"/>
      <c r="L19" s="18">
        <f t="shared" si="0"/>
        <v>0</v>
      </c>
      <c r="M19" s="14"/>
    </row>
    <row r="20" spans="1:13" s="19" customFormat="1" ht="25" customHeight="1">
      <c r="A20" s="14"/>
      <c r="B20" s="15">
        <v>9</v>
      </c>
      <c r="C20" s="136"/>
      <c r="D20" s="137"/>
      <c r="E20" s="16"/>
      <c r="F20" s="17"/>
      <c r="G20" s="17"/>
      <c r="H20" s="86"/>
      <c r="I20" s="86"/>
      <c r="J20" s="86"/>
      <c r="K20" s="86"/>
      <c r="L20" s="18">
        <f t="shared" si="0"/>
        <v>0</v>
      </c>
      <c r="M20" s="14"/>
    </row>
    <row r="21" spans="1:13" s="19" customFormat="1" ht="25" customHeight="1">
      <c r="A21" s="14"/>
      <c r="B21" s="15">
        <v>10</v>
      </c>
      <c r="C21" s="136"/>
      <c r="D21" s="137"/>
      <c r="E21" s="16"/>
      <c r="F21" s="17"/>
      <c r="G21" s="17"/>
      <c r="H21" s="86"/>
      <c r="I21" s="86"/>
      <c r="J21" s="86"/>
      <c r="K21" s="86"/>
      <c r="L21" s="18">
        <f t="shared" si="0"/>
        <v>0</v>
      </c>
      <c r="M21" s="14"/>
    </row>
    <row r="22" spans="1:13" s="19" customFormat="1" ht="25" customHeight="1">
      <c r="A22" s="14"/>
      <c r="B22" s="15">
        <v>11</v>
      </c>
      <c r="C22" s="136"/>
      <c r="D22" s="137"/>
      <c r="E22" s="16"/>
      <c r="F22" s="17"/>
      <c r="G22" s="17"/>
      <c r="H22" s="86"/>
      <c r="I22" s="86"/>
      <c r="J22" s="86"/>
      <c r="K22" s="86"/>
      <c r="L22" s="18">
        <f t="shared" si="0"/>
        <v>0</v>
      </c>
      <c r="M22" s="14"/>
    </row>
    <row r="23" spans="1:13" s="19" customFormat="1" ht="25" customHeight="1">
      <c r="A23" s="14"/>
      <c r="B23" s="15">
        <v>12</v>
      </c>
      <c r="C23" s="136"/>
      <c r="D23" s="137"/>
      <c r="E23" s="16"/>
      <c r="F23" s="17"/>
      <c r="G23" s="17"/>
      <c r="H23" s="86"/>
      <c r="I23" s="86"/>
      <c r="J23" s="86"/>
      <c r="K23" s="86"/>
      <c r="L23" s="18">
        <f t="shared" si="0"/>
        <v>0</v>
      </c>
      <c r="M23" s="14"/>
    </row>
    <row r="24" spans="1:13" s="19" customFormat="1" ht="25" customHeight="1">
      <c r="A24" s="14"/>
      <c r="B24" s="15">
        <v>13</v>
      </c>
      <c r="C24" s="136"/>
      <c r="D24" s="137"/>
      <c r="E24" s="16"/>
      <c r="F24" s="17"/>
      <c r="G24" s="17"/>
      <c r="H24" s="86"/>
      <c r="I24" s="86"/>
      <c r="J24" s="86"/>
      <c r="K24" s="86"/>
      <c r="L24" s="18">
        <f t="shared" si="0"/>
        <v>0</v>
      </c>
      <c r="M24" s="14"/>
    </row>
    <row r="25" spans="1:13" s="19" customFormat="1" ht="25" customHeight="1">
      <c r="A25" s="14"/>
      <c r="B25" s="15">
        <v>14</v>
      </c>
      <c r="C25" s="136"/>
      <c r="D25" s="137"/>
      <c r="E25" s="16"/>
      <c r="F25" s="17"/>
      <c r="G25" s="17"/>
      <c r="H25" s="86"/>
      <c r="I25" s="86"/>
      <c r="J25" s="86"/>
      <c r="K25" s="86"/>
      <c r="L25" s="18">
        <f t="shared" si="0"/>
        <v>0</v>
      </c>
      <c r="M25" s="14"/>
    </row>
    <row r="26" spans="1:13" s="19" customFormat="1" ht="25" customHeight="1">
      <c r="A26" s="14"/>
      <c r="B26" s="15">
        <v>15</v>
      </c>
      <c r="C26" s="136"/>
      <c r="D26" s="137"/>
      <c r="E26" s="16"/>
      <c r="F26" s="17"/>
      <c r="G26" s="17"/>
      <c r="H26" s="86"/>
      <c r="I26" s="86"/>
      <c r="J26" s="86"/>
      <c r="K26" s="86"/>
      <c r="L26" s="18">
        <f t="shared" si="0"/>
        <v>0</v>
      </c>
      <c r="M26" s="14"/>
    </row>
    <row r="27" spans="1:13" s="19" customFormat="1" ht="25" customHeight="1">
      <c r="A27" s="14"/>
      <c r="B27" s="15">
        <v>16</v>
      </c>
      <c r="C27" s="136"/>
      <c r="D27" s="137"/>
      <c r="E27" s="16"/>
      <c r="F27" s="17"/>
      <c r="G27" s="17"/>
      <c r="H27" s="86"/>
      <c r="I27" s="86"/>
      <c r="J27" s="86"/>
      <c r="K27" s="86"/>
      <c r="L27" s="18">
        <f t="shared" si="0"/>
        <v>0</v>
      </c>
      <c r="M27" s="14"/>
    </row>
    <row r="28" spans="1:13" s="19" customFormat="1" ht="25" customHeight="1">
      <c r="A28" s="14"/>
      <c r="B28" s="15">
        <v>17</v>
      </c>
      <c r="C28" s="136"/>
      <c r="D28" s="137"/>
      <c r="E28" s="16"/>
      <c r="F28" s="17"/>
      <c r="G28" s="17"/>
      <c r="H28" s="86"/>
      <c r="I28" s="86"/>
      <c r="J28" s="86"/>
      <c r="K28" s="86"/>
      <c r="L28" s="18">
        <f t="shared" si="0"/>
        <v>0</v>
      </c>
      <c r="M28" s="14"/>
    </row>
    <row r="29" spans="1:13" s="19" customFormat="1" ht="25" customHeight="1">
      <c r="A29" s="14"/>
      <c r="B29" s="15">
        <v>18</v>
      </c>
      <c r="C29" s="136"/>
      <c r="D29" s="137"/>
      <c r="E29" s="16"/>
      <c r="F29" s="17"/>
      <c r="G29" s="17"/>
      <c r="H29" s="86"/>
      <c r="I29" s="86"/>
      <c r="J29" s="86"/>
      <c r="K29" s="86"/>
      <c r="L29" s="18">
        <f t="shared" si="0"/>
        <v>0</v>
      </c>
      <c r="M29" s="14"/>
    </row>
    <row r="30" spans="1:13" s="19" customFormat="1" ht="25" customHeight="1">
      <c r="A30" s="14"/>
      <c r="B30" s="15">
        <v>19</v>
      </c>
      <c r="C30" s="136"/>
      <c r="D30" s="137"/>
      <c r="E30" s="16"/>
      <c r="F30" s="17"/>
      <c r="G30" s="17"/>
      <c r="H30" s="86"/>
      <c r="I30" s="86"/>
      <c r="J30" s="86"/>
      <c r="K30" s="86"/>
      <c r="L30" s="18">
        <f t="shared" si="0"/>
        <v>0</v>
      </c>
      <c r="M30" s="14"/>
    </row>
    <row r="31" spans="1:13" s="19" customFormat="1" ht="25" customHeight="1">
      <c r="A31" s="14"/>
      <c r="B31" s="15">
        <v>20</v>
      </c>
      <c r="C31" s="136"/>
      <c r="D31" s="137"/>
      <c r="E31" s="16"/>
      <c r="F31" s="17"/>
      <c r="G31" s="17"/>
      <c r="H31" s="86"/>
      <c r="I31" s="86"/>
      <c r="J31" s="86"/>
      <c r="K31" s="86"/>
      <c r="L31" s="18">
        <f t="shared" si="0"/>
        <v>0</v>
      </c>
      <c r="M31" s="14"/>
    </row>
    <row r="32" spans="1:13" s="19" customFormat="1" ht="25" customHeight="1">
      <c r="A32" s="14"/>
      <c r="B32" s="15">
        <v>21</v>
      </c>
      <c r="C32" s="135"/>
      <c r="D32" s="135"/>
      <c r="E32" s="16"/>
      <c r="F32" s="17"/>
      <c r="G32" s="32"/>
      <c r="H32" s="86"/>
      <c r="I32" s="86"/>
      <c r="J32" s="86"/>
      <c r="K32" s="86"/>
      <c r="L32" s="18">
        <f>COUNTA(H32:K32)*$C$93</f>
        <v>0</v>
      </c>
      <c r="M32" s="14"/>
    </row>
    <row r="33" spans="1:13" s="19" customFormat="1" ht="25" customHeight="1">
      <c r="A33" s="14"/>
      <c r="B33" s="15">
        <v>22</v>
      </c>
      <c r="C33" s="135"/>
      <c r="D33" s="135"/>
      <c r="E33" s="16"/>
      <c r="F33" s="17"/>
      <c r="G33" s="17"/>
      <c r="H33" s="86"/>
      <c r="I33" s="86"/>
      <c r="J33" s="86"/>
      <c r="K33" s="86"/>
      <c r="L33" s="18">
        <f t="shared" ref="L33:L61" si="1">COUNTA(H33:K33)*$C$93</f>
        <v>0</v>
      </c>
      <c r="M33" s="14"/>
    </row>
    <row r="34" spans="1:13" s="19" customFormat="1" ht="25" customHeight="1">
      <c r="A34" s="14"/>
      <c r="B34" s="15">
        <v>23</v>
      </c>
      <c r="C34" s="135"/>
      <c r="D34" s="135"/>
      <c r="E34" s="16"/>
      <c r="F34" s="17"/>
      <c r="G34" s="17"/>
      <c r="H34" s="86"/>
      <c r="I34" s="86"/>
      <c r="J34" s="86"/>
      <c r="K34" s="86"/>
      <c r="L34" s="18">
        <f t="shared" si="1"/>
        <v>0</v>
      </c>
      <c r="M34" s="14"/>
    </row>
    <row r="35" spans="1:13" s="19" customFormat="1" ht="25" customHeight="1">
      <c r="A35" s="14"/>
      <c r="B35" s="15">
        <v>24</v>
      </c>
      <c r="C35" s="135"/>
      <c r="D35" s="135"/>
      <c r="E35" s="16"/>
      <c r="F35" s="17"/>
      <c r="G35" s="17"/>
      <c r="H35" s="86"/>
      <c r="I35" s="86"/>
      <c r="J35" s="86"/>
      <c r="K35" s="86"/>
      <c r="L35" s="18">
        <f t="shared" si="1"/>
        <v>0</v>
      </c>
      <c r="M35" s="14"/>
    </row>
    <row r="36" spans="1:13" s="19" customFormat="1" ht="25" customHeight="1">
      <c r="A36" s="14"/>
      <c r="B36" s="15">
        <v>25</v>
      </c>
      <c r="C36" s="135"/>
      <c r="D36" s="135"/>
      <c r="E36" s="16"/>
      <c r="F36" s="17"/>
      <c r="G36" s="17"/>
      <c r="H36" s="86"/>
      <c r="I36" s="86"/>
      <c r="J36" s="86"/>
      <c r="K36" s="86"/>
      <c r="L36" s="18">
        <f t="shared" si="1"/>
        <v>0</v>
      </c>
      <c r="M36" s="14"/>
    </row>
    <row r="37" spans="1:13" s="19" customFormat="1" ht="25" customHeight="1">
      <c r="A37" s="14"/>
      <c r="B37" s="15">
        <v>26</v>
      </c>
      <c r="C37" s="135"/>
      <c r="D37" s="135"/>
      <c r="E37" s="16"/>
      <c r="F37" s="17"/>
      <c r="G37" s="17"/>
      <c r="H37" s="86"/>
      <c r="I37" s="86"/>
      <c r="J37" s="86"/>
      <c r="K37" s="86"/>
      <c r="L37" s="18">
        <f t="shared" si="1"/>
        <v>0</v>
      </c>
      <c r="M37" s="14"/>
    </row>
    <row r="38" spans="1:13" s="19" customFormat="1" ht="25" customHeight="1">
      <c r="A38" s="14"/>
      <c r="B38" s="15">
        <v>27</v>
      </c>
      <c r="C38" s="135"/>
      <c r="D38" s="135"/>
      <c r="E38" s="16"/>
      <c r="F38" s="17"/>
      <c r="G38" s="17"/>
      <c r="H38" s="86"/>
      <c r="I38" s="86"/>
      <c r="J38" s="86"/>
      <c r="K38" s="86"/>
      <c r="L38" s="18">
        <f t="shared" si="1"/>
        <v>0</v>
      </c>
      <c r="M38" s="14"/>
    </row>
    <row r="39" spans="1:13" s="19" customFormat="1" ht="25" customHeight="1">
      <c r="A39" s="14"/>
      <c r="B39" s="15">
        <v>28</v>
      </c>
      <c r="C39" s="135"/>
      <c r="D39" s="135"/>
      <c r="E39" s="16"/>
      <c r="F39" s="17"/>
      <c r="G39" s="17"/>
      <c r="H39" s="86"/>
      <c r="I39" s="86"/>
      <c r="J39" s="86"/>
      <c r="K39" s="86"/>
      <c r="L39" s="18">
        <f t="shared" si="1"/>
        <v>0</v>
      </c>
      <c r="M39" s="14"/>
    </row>
    <row r="40" spans="1:13" s="19" customFormat="1" ht="25" customHeight="1">
      <c r="A40" s="14"/>
      <c r="B40" s="15">
        <v>29</v>
      </c>
      <c r="C40" s="136"/>
      <c r="D40" s="137"/>
      <c r="E40" s="16"/>
      <c r="F40" s="17"/>
      <c r="G40" s="17"/>
      <c r="H40" s="86"/>
      <c r="I40" s="86"/>
      <c r="J40" s="86"/>
      <c r="K40" s="86"/>
      <c r="L40" s="18">
        <f t="shared" si="1"/>
        <v>0</v>
      </c>
      <c r="M40" s="14"/>
    </row>
    <row r="41" spans="1:13" s="19" customFormat="1" ht="25" customHeight="1">
      <c r="A41" s="14"/>
      <c r="B41" s="15">
        <v>30</v>
      </c>
      <c r="C41" s="136"/>
      <c r="D41" s="137"/>
      <c r="E41" s="16"/>
      <c r="F41" s="17"/>
      <c r="G41" s="17"/>
      <c r="H41" s="86"/>
      <c r="I41" s="86"/>
      <c r="J41" s="86"/>
      <c r="K41" s="86"/>
      <c r="L41" s="18">
        <f t="shared" si="1"/>
        <v>0</v>
      </c>
      <c r="M41" s="14"/>
    </row>
    <row r="42" spans="1:13" s="19" customFormat="1" ht="25" customHeight="1">
      <c r="A42" s="14"/>
      <c r="B42" s="15">
        <v>31</v>
      </c>
      <c r="C42" s="136"/>
      <c r="D42" s="137"/>
      <c r="E42" s="16"/>
      <c r="F42" s="17"/>
      <c r="G42" s="17"/>
      <c r="H42" s="86"/>
      <c r="I42" s="86"/>
      <c r="J42" s="86"/>
      <c r="K42" s="86"/>
      <c r="L42" s="18">
        <f t="shared" ref="L42:L51" si="2">COUNTA(H42:K42)*$C$93</f>
        <v>0</v>
      </c>
      <c r="M42" s="14"/>
    </row>
    <row r="43" spans="1:13" s="19" customFormat="1" ht="25" customHeight="1">
      <c r="A43" s="14"/>
      <c r="B43" s="15">
        <v>32</v>
      </c>
      <c r="C43" s="136"/>
      <c r="D43" s="137"/>
      <c r="E43" s="16"/>
      <c r="F43" s="17"/>
      <c r="G43" s="17"/>
      <c r="H43" s="86"/>
      <c r="I43" s="86"/>
      <c r="J43" s="86"/>
      <c r="K43" s="86"/>
      <c r="L43" s="18">
        <f t="shared" si="2"/>
        <v>0</v>
      </c>
      <c r="M43" s="14"/>
    </row>
    <row r="44" spans="1:13" s="19" customFormat="1" ht="25" customHeight="1">
      <c r="A44" s="14"/>
      <c r="B44" s="15">
        <v>33</v>
      </c>
      <c r="C44" s="136"/>
      <c r="D44" s="137"/>
      <c r="E44" s="16"/>
      <c r="F44" s="17"/>
      <c r="G44" s="17"/>
      <c r="H44" s="86"/>
      <c r="I44" s="86"/>
      <c r="J44" s="86"/>
      <c r="K44" s="86"/>
      <c r="L44" s="18">
        <f t="shared" si="2"/>
        <v>0</v>
      </c>
      <c r="M44" s="14"/>
    </row>
    <row r="45" spans="1:13" s="19" customFormat="1" ht="25" customHeight="1">
      <c r="A45" s="14"/>
      <c r="B45" s="15">
        <v>34</v>
      </c>
      <c r="C45" s="136"/>
      <c r="D45" s="137"/>
      <c r="E45" s="16"/>
      <c r="F45" s="17"/>
      <c r="G45" s="17"/>
      <c r="H45" s="86"/>
      <c r="I45" s="86"/>
      <c r="J45" s="86"/>
      <c r="K45" s="86"/>
      <c r="L45" s="18">
        <f t="shared" si="2"/>
        <v>0</v>
      </c>
      <c r="M45" s="14"/>
    </row>
    <row r="46" spans="1:13" s="19" customFormat="1" ht="25" customHeight="1">
      <c r="A46" s="14"/>
      <c r="B46" s="15">
        <v>35</v>
      </c>
      <c r="C46" s="136"/>
      <c r="D46" s="137"/>
      <c r="E46" s="16"/>
      <c r="F46" s="17"/>
      <c r="G46" s="17"/>
      <c r="H46" s="86"/>
      <c r="I46" s="86"/>
      <c r="J46" s="86"/>
      <c r="K46" s="86"/>
      <c r="L46" s="18">
        <f t="shared" si="2"/>
        <v>0</v>
      </c>
      <c r="M46" s="14"/>
    </row>
    <row r="47" spans="1:13" s="19" customFormat="1" ht="25" customHeight="1">
      <c r="A47" s="14"/>
      <c r="B47" s="15">
        <v>36</v>
      </c>
      <c r="C47" s="136"/>
      <c r="D47" s="137"/>
      <c r="E47" s="16"/>
      <c r="F47" s="17"/>
      <c r="G47" s="17"/>
      <c r="H47" s="86"/>
      <c r="I47" s="86"/>
      <c r="J47" s="86"/>
      <c r="K47" s="86"/>
      <c r="L47" s="18">
        <f t="shared" si="2"/>
        <v>0</v>
      </c>
      <c r="M47" s="14"/>
    </row>
    <row r="48" spans="1:13" s="19" customFormat="1" ht="25" customHeight="1">
      <c r="A48" s="14"/>
      <c r="B48" s="15">
        <v>37</v>
      </c>
      <c r="C48" s="136"/>
      <c r="D48" s="137"/>
      <c r="E48" s="16"/>
      <c r="F48" s="17"/>
      <c r="G48" s="17"/>
      <c r="H48" s="86"/>
      <c r="I48" s="86"/>
      <c r="J48" s="86"/>
      <c r="K48" s="86"/>
      <c r="L48" s="18">
        <f t="shared" si="2"/>
        <v>0</v>
      </c>
      <c r="M48" s="14"/>
    </row>
    <row r="49" spans="1:13" s="19" customFormat="1" ht="25" customHeight="1">
      <c r="A49" s="14"/>
      <c r="B49" s="15">
        <v>38</v>
      </c>
      <c r="C49" s="136"/>
      <c r="D49" s="137"/>
      <c r="E49" s="16"/>
      <c r="F49" s="17"/>
      <c r="G49" s="17"/>
      <c r="H49" s="86"/>
      <c r="I49" s="86"/>
      <c r="J49" s="86"/>
      <c r="K49" s="86"/>
      <c r="L49" s="18">
        <f t="shared" si="2"/>
        <v>0</v>
      </c>
      <c r="M49" s="14"/>
    </row>
    <row r="50" spans="1:13" s="19" customFormat="1" ht="25" customHeight="1">
      <c r="A50" s="14"/>
      <c r="B50" s="15">
        <v>39</v>
      </c>
      <c r="C50" s="136"/>
      <c r="D50" s="137"/>
      <c r="E50" s="16"/>
      <c r="F50" s="17"/>
      <c r="G50" s="17"/>
      <c r="H50" s="86"/>
      <c r="I50" s="86"/>
      <c r="J50" s="86"/>
      <c r="K50" s="86"/>
      <c r="L50" s="18">
        <f t="shared" si="2"/>
        <v>0</v>
      </c>
      <c r="M50" s="14"/>
    </row>
    <row r="51" spans="1:13" s="19" customFormat="1" ht="25" customHeight="1">
      <c r="A51" s="14"/>
      <c r="B51" s="15">
        <v>40</v>
      </c>
      <c r="C51" s="136"/>
      <c r="D51" s="137"/>
      <c r="E51" s="16"/>
      <c r="F51" s="17"/>
      <c r="G51" s="17"/>
      <c r="H51" s="86"/>
      <c r="I51" s="86"/>
      <c r="J51" s="86"/>
      <c r="K51" s="86"/>
      <c r="L51" s="18">
        <f t="shared" si="2"/>
        <v>0</v>
      </c>
      <c r="M51" s="14"/>
    </row>
    <row r="52" spans="1:13" s="19" customFormat="1" ht="25" customHeight="1">
      <c r="A52" s="14"/>
      <c r="B52" s="15">
        <v>41</v>
      </c>
      <c r="C52" s="136"/>
      <c r="D52" s="137"/>
      <c r="E52" s="16"/>
      <c r="F52" s="17"/>
      <c r="G52" s="17"/>
      <c r="H52" s="86"/>
      <c r="I52" s="86"/>
      <c r="J52" s="86"/>
      <c r="K52" s="86"/>
      <c r="L52" s="18">
        <f t="shared" si="1"/>
        <v>0</v>
      </c>
      <c r="M52" s="14"/>
    </row>
    <row r="53" spans="1:13" s="19" customFormat="1" ht="25" customHeight="1">
      <c r="A53" s="14"/>
      <c r="B53" s="15">
        <v>42</v>
      </c>
      <c r="C53" s="136"/>
      <c r="D53" s="137"/>
      <c r="E53" s="16"/>
      <c r="F53" s="17"/>
      <c r="G53" s="17"/>
      <c r="H53" s="86"/>
      <c r="I53" s="86"/>
      <c r="J53" s="86"/>
      <c r="K53" s="86"/>
      <c r="L53" s="18">
        <f t="shared" si="1"/>
        <v>0</v>
      </c>
      <c r="M53" s="14"/>
    </row>
    <row r="54" spans="1:13" s="19" customFormat="1" ht="25" customHeight="1">
      <c r="A54" s="14"/>
      <c r="B54" s="15">
        <v>43</v>
      </c>
      <c r="C54" s="136"/>
      <c r="D54" s="137"/>
      <c r="E54" s="16"/>
      <c r="F54" s="17"/>
      <c r="G54" s="17"/>
      <c r="H54" s="86"/>
      <c r="I54" s="86"/>
      <c r="J54" s="86"/>
      <c r="K54" s="86"/>
      <c r="L54" s="18">
        <f t="shared" si="1"/>
        <v>0</v>
      </c>
      <c r="M54" s="14"/>
    </row>
    <row r="55" spans="1:13" s="19" customFormat="1" ht="25" customHeight="1">
      <c r="A55" s="14"/>
      <c r="B55" s="15">
        <v>44</v>
      </c>
      <c r="C55" s="136"/>
      <c r="D55" s="137"/>
      <c r="E55" s="16"/>
      <c r="F55" s="17"/>
      <c r="G55" s="17"/>
      <c r="H55" s="86"/>
      <c r="I55" s="86"/>
      <c r="J55" s="86"/>
      <c r="K55" s="86"/>
      <c r="L55" s="18">
        <f t="shared" si="1"/>
        <v>0</v>
      </c>
      <c r="M55" s="14"/>
    </row>
    <row r="56" spans="1:13" s="19" customFormat="1" ht="25" customHeight="1">
      <c r="A56" s="14"/>
      <c r="B56" s="15">
        <v>45</v>
      </c>
      <c r="C56" s="136"/>
      <c r="D56" s="137"/>
      <c r="E56" s="16"/>
      <c r="F56" s="17"/>
      <c r="G56" s="17"/>
      <c r="H56" s="86"/>
      <c r="I56" s="86"/>
      <c r="J56" s="86"/>
      <c r="K56" s="86"/>
      <c r="L56" s="18">
        <f t="shared" si="1"/>
        <v>0</v>
      </c>
      <c r="M56" s="14"/>
    </row>
    <row r="57" spans="1:13" s="19" customFormat="1" ht="25" customHeight="1">
      <c r="A57" s="14"/>
      <c r="B57" s="15">
        <v>46</v>
      </c>
      <c r="C57" s="136"/>
      <c r="D57" s="137"/>
      <c r="E57" s="16"/>
      <c r="F57" s="17"/>
      <c r="G57" s="17"/>
      <c r="H57" s="86"/>
      <c r="I57" s="86"/>
      <c r="J57" s="86"/>
      <c r="K57" s="86"/>
      <c r="L57" s="18">
        <f t="shared" si="1"/>
        <v>0</v>
      </c>
      <c r="M57" s="14"/>
    </row>
    <row r="58" spans="1:13" s="19" customFormat="1" ht="25" customHeight="1">
      <c r="A58" s="14"/>
      <c r="B58" s="15">
        <v>47</v>
      </c>
      <c r="C58" s="136"/>
      <c r="D58" s="137"/>
      <c r="E58" s="16"/>
      <c r="F58" s="17"/>
      <c r="G58" s="17"/>
      <c r="H58" s="86"/>
      <c r="I58" s="86"/>
      <c r="J58" s="86"/>
      <c r="K58" s="86"/>
      <c r="L58" s="18">
        <f t="shared" si="1"/>
        <v>0</v>
      </c>
      <c r="M58" s="14"/>
    </row>
    <row r="59" spans="1:13" s="19" customFormat="1" ht="25" customHeight="1">
      <c r="A59" s="14"/>
      <c r="B59" s="15">
        <v>48</v>
      </c>
      <c r="C59" s="136"/>
      <c r="D59" s="137"/>
      <c r="E59" s="16"/>
      <c r="F59" s="17"/>
      <c r="G59" s="17"/>
      <c r="H59" s="86"/>
      <c r="I59" s="86"/>
      <c r="J59" s="86"/>
      <c r="K59" s="86"/>
      <c r="L59" s="18">
        <f t="shared" si="1"/>
        <v>0</v>
      </c>
      <c r="M59" s="14"/>
    </row>
    <row r="60" spans="1:13" s="19" customFormat="1" ht="25" customHeight="1">
      <c r="A60" s="14"/>
      <c r="B60" s="15">
        <v>49</v>
      </c>
      <c r="C60" s="136"/>
      <c r="D60" s="137"/>
      <c r="E60" s="16"/>
      <c r="F60" s="17"/>
      <c r="G60" s="17"/>
      <c r="H60" s="86"/>
      <c r="I60" s="86"/>
      <c r="J60" s="86"/>
      <c r="K60" s="86"/>
      <c r="L60" s="18">
        <f t="shared" si="1"/>
        <v>0</v>
      </c>
      <c r="M60" s="14"/>
    </row>
    <row r="61" spans="1:13" s="19" customFormat="1" ht="25" customHeight="1">
      <c r="A61" s="14"/>
      <c r="B61" s="15">
        <v>50</v>
      </c>
      <c r="C61" s="136"/>
      <c r="D61" s="137"/>
      <c r="E61" s="16"/>
      <c r="F61" s="17"/>
      <c r="G61" s="17"/>
      <c r="H61" s="86"/>
      <c r="I61" s="86"/>
      <c r="J61" s="86"/>
      <c r="K61" s="86"/>
      <c r="L61" s="18">
        <f t="shared" si="1"/>
        <v>0</v>
      </c>
      <c r="M61" s="14"/>
    </row>
    <row r="62" spans="1:13" s="14" customFormat="1" ht="25" customHeight="1">
      <c r="B62" s="94" t="s">
        <v>31</v>
      </c>
      <c r="C62" s="95"/>
      <c r="D62" s="95"/>
      <c r="E62" s="95"/>
      <c r="F62" s="95"/>
      <c r="G62" s="95"/>
      <c r="H62" s="95"/>
      <c r="I62" s="95"/>
      <c r="J62" s="95"/>
      <c r="K62" s="95"/>
      <c r="L62" s="31">
        <f>SUM(L12:L61)</f>
        <v>0</v>
      </c>
    </row>
    <row r="63" spans="1:13" s="3" customFormat="1" ht="20" customHeight="1">
      <c r="B63" s="22"/>
      <c r="C63" s="23"/>
      <c r="D63" s="23"/>
      <c r="E63" s="24"/>
      <c r="F63" s="25"/>
      <c r="G63" s="25"/>
      <c r="H63" s="26"/>
      <c r="I63" s="26"/>
      <c r="J63" s="26"/>
      <c r="K63" s="26"/>
      <c r="L63" s="27"/>
    </row>
    <row r="64" spans="1:13" s="4" customFormat="1" ht="20" customHeight="1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35"/>
    </row>
    <row r="65" spans="2:12" s="20" customFormat="1" ht="20" customHeight="1">
      <c r="B65" s="143" t="s">
        <v>23</v>
      </c>
      <c r="C65" s="105"/>
      <c r="D65" s="105"/>
      <c r="E65" s="105"/>
      <c r="F65" s="105"/>
      <c r="G65" s="105"/>
      <c r="H65" s="105"/>
      <c r="I65" s="105"/>
      <c r="J65" s="105"/>
      <c r="K65" s="105"/>
      <c r="L65" s="106"/>
    </row>
    <row r="66" spans="2:12" ht="69" customHeight="1">
      <c r="B66" s="101"/>
      <c r="C66" s="102"/>
      <c r="D66" s="102"/>
      <c r="E66" s="102"/>
      <c r="F66" s="102"/>
      <c r="G66" s="102"/>
      <c r="H66" s="102"/>
      <c r="I66" s="102"/>
      <c r="J66" s="102"/>
      <c r="K66" s="102"/>
      <c r="L66" s="103"/>
    </row>
    <row r="67" spans="2:12" s="4" customFormat="1">
      <c r="B67" s="10"/>
      <c r="D67" s="9"/>
      <c r="E67" s="9"/>
    </row>
    <row r="68" spans="2:12" s="4" customFormat="1">
      <c r="B68" s="10"/>
      <c r="D68" s="9"/>
      <c r="E68" s="9"/>
    </row>
    <row r="69" spans="2:12" s="4" customFormat="1">
      <c r="B69" s="10"/>
      <c r="D69" s="9"/>
      <c r="E69" s="9"/>
    </row>
    <row r="70" spans="2:12" s="4" customFormat="1">
      <c r="B70" s="10"/>
      <c r="D70" s="9"/>
      <c r="E70" s="9"/>
    </row>
    <row r="71" spans="2:12" s="4" customFormat="1">
      <c r="B71" s="10"/>
      <c r="D71" s="9"/>
      <c r="E71" s="9"/>
    </row>
    <row r="72" spans="2:12" s="4" customFormat="1">
      <c r="B72" s="10"/>
      <c r="D72" s="9"/>
      <c r="E72" s="9"/>
    </row>
    <row r="73" spans="2:12" s="4" customFormat="1">
      <c r="B73" s="10"/>
      <c r="D73" s="9"/>
      <c r="E73" s="9"/>
    </row>
    <row r="74" spans="2:12" s="4" customFormat="1">
      <c r="B74" s="10"/>
      <c r="D74" s="9"/>
      <c r="E74" s="9"/>
    </row>
    <row r="75" spans="2:12" s="4" customFormat="1">
      <c r="B75" s="10"/>
      <c r="D75" s="9"/>
      <c r="E75" s="9"/>
    </row>
    <row r="76" spans="2:12" s="4" customFormat="1">
      <c r="B76" s="10"/>
      <c r="D76" s="9"/>
      <c r="E76" s="9"/>
    </row>
    <row r="77" spans="2:12" s="4" customFormat="1">
      <c r="B77" s="10"/>
      <c r="D77" s="9"/>
      <c r="E77" s="9"/>
    </row>
    <row r="78" spans="2:12" s="4" customFormat="1">
      <c r="B78" s="10"/>
      <c r="D78" s="9"/>
      <c r="E78" s="9"/>
    </row>
    <row r="79" spans="2:12" s="4" customFormat="1">
      <c r="B79" s="10"/>
      <c r="D79" s="9"/>
      <c r="E79" s="9"/>
    </row>
    <row r="80" spans="2:12" s="4" customFormat="1">
      <c r="B80" s="10"/>
      <c r="E80" s="9"/>
      <c r="F80" s="9"/>
      <c r="G80" s="9"/>
      <c r="L80" s="2"/>
    </row>
    <row r="81" spans="3:7" s="4" customFormat="1"/>
    <row r="82" spans="3:7" s="4" customFormat="1"/>
    <row r="83" spans="3:7" s="4" customFormat="1"/>
    <row r="84" spans="3:7" s="4" customFormat="1"/>
    <row r="85" spans="3:7" s="4" customFormat="1"/>
    <row r="86" spans="3:7" s="4" customFormat="1" hidden="1">
      <c r="C86" s="4" t="s">
        <v>84</v>
      </c>
      <c r="D86" s="39"/>
      <c r="E86" s="4" t="s">
        <v>83</v>
      </c>
    </row>
    <row r="87" spans="3:7" s="4" customFormat="1" hidden="1">
      <c r="C87" s="39" t="s">
        <v>26</v>
      </c>
      <c r="D87" s="29"/>
      <c r="E87" s="7" t="s">
        <v>3</v>
      </c>
    </row>
    <row r="88" spans="3:7" s="4" customFormat="1" hidden="1">
      <c r="C88" s="39" t="s">
        <v>27</v>
      </c>
      <c r="D88" s="29"/>
      <c r="E88" s="7" t="s">
        <v>4</v>
      </c>
    </row>
    <row r="89" spans="3:7" s="4" customFormat="1" hidden="1">
      <c r="C89" s="4" t="s">
        <v>80</v>
      </c>
      <c r="D89" s="29"/>
      <c r="E89" s="30"/>
    </row>
    <row r="90" spans="3:7" s="4" customFormat="1" hidden="1">
      <c r="C90" s="4" t="s">
        <v>81</v>
      </c>
      <c r="D90" s="29"/>
      <c r="E90" s="30"/>
    </row>
    <row r="91" spans="3:7" s="4" customFormat="1" hidden="1">
      <c r="C91" s="39"/>
      <c r="D91" s="29"/>
    </row>
    <row r="92" spans="3:7" s="4" customFormat="1" hidden="1">
      <c r="C92" s="4" t="s">
        <v>82</v>
      </c>
      <c r="D92" s="29"/>
    </row>
    <row r="93" spans="3:7" s="4" customFormat="1" hidden="1">
      <c r="C93" s="29">
        <v>58</v>
      </c>
      <c r="D93" s="29"/>
    </row>
    <row r="94" spans="3:7" s="4" customFormat="1" hidden="1">
      <c r="F94" s="29"/>
      <c r="G94" s="29"/>
    </row>
    <row r="95" spans="3:7" s="4" customFormat="1" hidden="1">
      <c r="C95" s="4" t="s">
        <v>96</v>
      </c>
      <c r="D95" s="4" t="s">
        <v>27</v>
      </c>
      <c r="F95" s="29"/>
      <c r="G95" s="29"/>
    </row>
    <row r="96" spans="3:7" s="4" customFormat="1" hidden="1">
      <c r="C96" s="4" t="s">
        <v>87</v>
      </c>
      <c r="D96" s="4" t="s">
        <v>71</v>
      </c>
      <c r="F96" s="29"/>
      <c r="G96" s="29"/>
    </row>
    <row r="97" spans="3:7" s="4" customFormat="1" hidden="1">
      <c r="C97" s="4" t="s">
        <v>68</v>
      </c>
      <c r="D97" s="4" t="s">
        <v>72</v>
      </c>
      <c r="F97" s="29"/>
      <c r="G97" s="29"/>
    </row>
    <row r="98" spans="3:7" s="4" customFormat="1" hidden="1">
      <c r="C98" s="4" t="s">
        <v>69</v>
      </c>
      <c r="D98" s="4" t="s">
        <v>73</v>
      </c>
      <c r="F98" s="29"/>
      <c r="G98" s="29"/>
    </row>
    <row r="99" spans="3:7" s="4" customFormat="1" hidden="1">
      <c r="C99" s="4" t="s">
        <v>70</v>
      </c>
      <c r="D99" s="4" t="s">
        <v>74</v>
      </c>
      <c r="F99" s="29"/>
      <c r="G99" s="29"/>
    </row>
    <row r="100" spans="3:7" s="4" customFormat="1" hidden="1">
      <c r="C100" s="4" t="s">
        <v>71</v>
      </c>
      <c r="D100" s="4" t="s">
        <v>75</v>
      </c>
      <c r="F100" s="29"/>
      <c r="G100" s="29"/>
    </row>
    <row r="101" spans="3:7" s="4" customFormat="1" hidden="1">
      <c r="C101" s="4" t="s">
        <v>72</v>
      </c>
      <c r="D101" s="4" t="s">
        <v>88</v>
      </c>
      <c r="F101" s="29"/>
      <c r="G101" s="29"/>
    </row>
    <row r="102" spans="3:7" s="4" customFormat="1" hidden="1">
      <c r="C102" s="4" t="s">
        <v>73</v>
      </c>
      <c r="D102" s="4" t="s">
        <v>89</v>
      </c>
      <c r="F102" s="29"/>
      <c r="G102" s="29"/>
    </row>
    <row r="103" spans="3:7" s="4" customFormat="1" hidden="1">
      <c r="C103" s="4" t="s">
        <v>74</v>
      </c>
    </row>
    <row r="104" spans="3:7" s="4" customFormat="1" hidden="1">
      <c r="C104" s="4" t="s">
        <v>75</v>
      </c>
    </row>
    <row r="105" spans="3:7" s="4" customFormat="1" hidden="1">
      <c r="C105" s="4" t="s">
        <v>88</v>
      </c>
    </row>
    <row r="106" spans="3:7" s="4" customFormat="1" hidden="1">
      <c r="C106" s="4" t="s">
        <v>89</v>
      </c>
    </row>
    <row r="107" spans="3:7" s="4" customFormat="1"/>
    <row r="108" spans="3:7" s="4" customFormat="1"/>
  </sheetData>
  <sheetProtection algorithmName="SHA-512" hashValue="GkxMJ5F0bXzguI4M8lNtw8ebvKwpeZ4Xa2knlUAAV53utDxkEXj4y8WPZceK/B1iTIxJBZi/ZB1algc3gLRU7g==" saltValue="i0jU/2ziEPrLrmNZ+Qi9OQ==" spinCount="100000" sheet="1" objects="1" scenarios="1" selectLockedCells="1"/>
  <sortState xmlns:xlrd2="http://schemas.microsoft.com/office/spreadsheetml/2017/richdata2" ref="C87:D91">
    <sortCondition ref="C87:C91"/>
  </sortState>
  <mergeCells count="67">
    <mergeCell ref="C47:D47"/>
    <mergeCell ref="C48:D48"/>
    <mergeCell ref="C49:D49"/>
    <mergeCell ref="C50:D50"/>
    <mergeCell ref="C51:D51"/>
    <mergeCell ref="C42:D42"/>
    <mergeCell ref="C43:D43"/>
    <mergeCell ref="C44:D44"/>
    <mergeCell ref="C45:D45"/>
    <mergeCell ref="C46:D46"/>
    <mergeCell ref="C27:D27"/>
    <mergeCell ref="C28:D28"/>
    <mergeCell ref="C29:D29"/>
    <mergeCell ref="C30:D30"/>
    <mergeCell ref="C31:D31"/>
    <mergeCell ref="C22:D22"/>
    <mergeCell ref="C23:D23"/>
    <mergeCell ref="C24:D24"/>
    <mergeCell ref="C25:D25"/>
    <mergeCell ref="C26:D26"/>
    <mergeCell ref="C17:D17"/>
    <mergeCell ref="C18:D18"/>
    <mergeCell ref="C19:D19"/>
    <mergeCell ref="C20:D20"/>
    <mergeCell ref="C21:D21"/>
    <mergeCell ref="C12:D12"/>
    <mergeCell ref="C13:D13"/>
    <mergeCell ref="C14:D14"/>
    <mergeCell ref="C15:D15"/>
    <mergeCell ref="C16:D16"/>
    <mergeCell ref="B8:L8"/>
    <mergeCell ref="B5:C5"/>
    <mergeCell ref="B9:K9"/>
    <mergeCell ref="B10:B11"/>
    <mergeCell ref="C10:D11"/>
    <mergeCell ref="E10:E11"/>
    <mergeCell ref="F10:F11"/>
    <mergeCell ref="G10:G11"/>
    <mergeCell ref="B64:K64"/>
    <mergeCell ref="B65:L65"/>
    <mergeCell ref="B66:L66"/>
    <mergeCell ref="C58:D58"/>
    <mergeCell ref="C59:D59"/>
    <mergeCell ref="C60:D60"/>
    <mergeCell ref="C61:D61"/>
    <mergeCell ref="C55:D55"/>
    <mergeCell ref="C56:D56"/>
    <mergeCell ref="C57:D57"/>
    <mergeCell ref="C52:D52"/>
    <mergeCell ref="C53:D53"/>
    <mergeCell ref="C54:D54"/>
    <mergeCell ref="K2:L2"/>
    <mergeCell ref="C39:D39"/>
    <mergeCell ref="C40:D40"/>
    <mergeCell ref="C41:D41"/>
    <mergeCell ref="C36:D36"/>
    <mergeCell ref="C37:D37"/>
    <mergeCell ref="C38:D38"/>
    <mergeCell ref="C33:D33"/>
    <mergeCell ref="C34:D34"/>
    <mergeCell ref="C35:D35"/>
    <mergeCell ref="H10:K10"/>
    <mergeCell ref="B2:C4"/>
    <mergeCell ref="B6:K6"/>
    <mergeCell ref="B7:K7"/>
    <mergeCell ref="L10:L11"/>
    <mergeCell ref="C32:D32"/>
  </mergeCells>
  <phoneticPr fontId="6" type="noConversion"/>
  <dataValidations count="3">
    <dataValidation type="list" allowBlank="1" showInputMessage="1" showErrorMessage="1" errorTitle="Error" error="Please choose option from drop down list." sqref="E12:E61" xr:uid="{974EF549-0164-F24E-A94E-71238829D04D}">
      <formula1>$E$87:$E$88</formula1>
    </dataValidation>
    <dataValidation type="list" allowBlank="1" showInputMessage="1" showErrorMessage="1" errorTitle="Error" error="Please choose option from drop down list." sqref="H12:I61 K12:K61" xr:uid="{0EF3DDEA-0511-844D-888D-2F5F2F6C555E}">
      <formula1>$C$96:$C$106</formula1>
    </dataValidation>
    <dataValidation type="list" allowBlank="1" showInputMessage="1" showErrorMessage="1" errorTitle="Error" error="Please choose option from drop down list." sqref="J12:J61" xr:uid="{F9519989-0F03-814B-8A02-ED9F73C2F02B}">
      <formula1>$D$96:$D$102</formula1>
    </dataValidation>
  </dataValidations>
  <pageMargins left="0.59055118110236227" right="0.39370078740157483" top="0.59055118110236227" bottom="0.39370078740157483" header="0.51181102362204722" footer="0.51181102362204722"/>
  <pageSetup paperSize="9" scale="53" orientation="portrait" horizontalDpi="4294967292" verticalDpi="429496729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23D7C-4D50-4147-ADA1-6B3F99409313}">
  <sheetPr>
    <pageSetUpPr fitToPage="1"/>
  </sheetPr>
  <dimension ref="A1:O79"/>
  <sheetViews>
    <sheetView showGridLines="0" showRowColHeaders="0" topLeftCell="A3" zoomScale="105" workbookViewId="0">
      <selection activeCell="C13" sqref="C13:D13"/>
    </sheetView>
  </sheetViews>
  <sheetFormatPr baseColWidth="10" defaultRowHeight="14"/>
  <cols>
    <col min="1" max="1" width="2.83203125" style="4" customWidth="1"/>
    <col min="2" max="2" width="3.83203125" style="1" customWidth="1"/>
    <col min="3" max="3" width="16" style="1" customWidth="1"/>
    <col min="4" max="4" width="11.83203125" style="1" customWidth="1"/>
    <col min="5" max="5" width="6.83203125" style="1" customWidth="1"/>
    <col min="6" max="6" width="13.83203125" style="1" customWidth="1"/>
    <col min="7" max="7" width="40.83203125" style="1" customWidth="1"/>
    <col min="8" max="11" width="12.83203125" style="1" customWidth="1"/>
    <col min="12" max="12" width="11.83203125" style="1" customWidth="1"/>
    <col min="13" max="13" width="2.83203125" style="4" customWidth="1"/>
    <col min="14" max="16384" width="10.83203125" style="1"/>
  </cols>
  <sheetData>
    <row r="1" spans="1:15" s="4" customFormat="1" ht="10" customHeight="1"/>
    <row r="2" spans="1:15" s="4" customFormat="1" ht="14" customHeight="1">
      <c r="B2" s="110" t="s">
        <v>93</v>
      </c>
      <c r="C2" s="110"/>
      <c r="D2" s="5"/>
      <c r="E2" s="5"/>
      <c r="F2" s="5"/>
      <c r="G2" s="5"/>
      <c r="H2" s="5"/>
      <c r="I2" s="5"/>
      <c r="J2" s="5"/>
      <c r="K2" s="134" t="s">
        <v>67</v>
      </c>
      <c r="L2" s="134"/>
      <c r="M2" s="5"/>
      <c r="N2" s="5"/>
      <c r="O2" s="5"/>
    </row>
    <row r="3" spans="1:15" s="4" customFormat="1" ht="23" customHeight="1">
      <c r="B3" s="110"/>
      <c r="C3" s="110"/>
      <c r="D3" s="5"/>
      <c r="E3" s="5"/>
      <c r="F3" s="5"/>
      <c r="G3" s="5"/>
      <c r="H3" s="12"/>
      <c r="I3" s="12"/>
      <c r="J3" s="12"/>
      <c r="K3" s="5"/>
      <c r="L3" s="81"/>
      <c r="M3" s="12"/>
      <c r="N3" s="12"/>
      <c r="O3" s="12"/>
    </row>
    <row r="4" spans="1:15" s="4" customFormat="1" ht="34" customHeight="1">
      <c r="B4" s="110"/>
      <c r="C4" s="110"/>
      <c r="D4" s="6"/>
      <c r="E4" s="6"/>
      <c r="F4" s="6"/>
      <c r="G4" s="6"/>
      <c r="H4" s="6"/>
      <c r="I4" s="6"/>
      <c r="J4" s="6"/>
      <c r="K4" s="6"/>
      <c r="L4" s="83"/>
      <c r="M4" s="6"/>
      <c r="N4" s="6"/>
      <c r="O4" s="6"/>
    </row>
    <row r="5" spans="1:15" s="4" customFormat="1" ht="15" customHeight="1">
      <c r="B5" s="110" t="s">
        <v>92</v>
      </c>
      <c r="C5" s="110"/>
      <c r="D5" s="6"/>
      <c r="E5" s="6"/>
      <c r="F5" s="6"/>
      <c r="G5" s="6"/>
      <c r="H5" s="6"/>
      <c r="I5" s="6"/>
      <c r="J5" s="6"/>
      <c r="K5" s="6"/>
      <c r="L5" s="83"/>
      <c r="M5" s="6"/>
      <c r="N5" s="6"/>
      <c r="O5" s="6"/>
    </row>
    <row r="6" spans="1:15" s="4" customFormat="1" ht="12" customHeight="1"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34"/>
    </row>
    <row r="7" spans="1:15" s="4" customFormat="1" ht="12" customHeight="1"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8"/>
    </row>
    <row r="8" spans="1:15" s="3" customFormat="1" ht="20" customHeight="1">
      <c r="B8" s="144" t="s">
        <v>37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</row>
    <row r="9" spans="1:15" s="3" customFormat="1" ht="20" customHeight="1">
      <c r="B9" s="169" t="s">
        <v>32</v>
      </c>
      <c r="C9" s="169"/>
      <c r="D9" s="169"/>
      <c r="E9" s="169"/>
      <c r="F9" s="169"/>
      <c r="G9" s="169"/>
      <c r="H9" s="169"/>
      <c r="I9" s="169"/>
      <c r="J9" s="169"/>
      <c r="K9" s="169"/>
      <c r="L9" s="169"/>
    </row>
    <row r="10" spans="1:15" s="7" customFormat="1" ht="12" customHeight="1"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33"/>
    </row>
    <row r="11" spans="1:15" s="13" customFormat="1" ht="15" customHeight="1">
      <c r="B11" s="151" t="s">
        <v>0</v>
      </c>
      <c r="C11" s="147" t="s">
        <v>29</v>
      </c>
      <c r="D11" s="148"/>
      <c r="E11" s="151" t="s">
        <v>1</v>
      </c>
      <c r="F11" s="153" t="s">
        <v>6</v>
      </c>
      <c r="G11" s="141" t="s">
        <v>30</v>
      </c>
      <c r="H11" s="138" t="s">
        <v>98</v>
      </c>
      <c r="I11" s="139"/>
      <c r="J11" s="139"/>
      <c r="K11" s="140"/>
      <c r="L11" s="141" t="s">
        <v>43</v>
      </c>
    </row>
    <row r="12" spans="1:15" s="13" customFormat="1" ht="15" customHeight="1">
      <c r="B12" s="152"/>
      <c r="C12" s="149"/>
      <c r="D12" s="150"/>
      <c r="E12" s="152"/>
      <c r="F12" s="142"/>
      <c r="G12" s="142"/>
      <c r="H12" s="93" t="s">
        <v>26</v>
      </c>
      <c r="I12" s="93" t="s">
        <v>80</v>
      </c>
      <c r="J12" s="93" t="s">
        <v>27</v>
      </c>
      <c r="K12" s="93" t="s">
        <v>94</v>
      </c>
      <c r="L12" s="156"/>
    </row>
    <row r="13" spans="1:15" s="19" customFormat="1" ht="25" customHeight="1">
      <c r="A13" s="14"/>
      <c r="B13" s="151">
        <v>1</v>
      </c>
      <c r="C13" s="167"/>
      <c r="D13" s="159"/>
      <c r="E13" s="43"/>
      <c r="F13" s="44"/>
      <c r="G13" s="45"/>
      <c r="H13" s="154"/>
      <c r="I13" s="154"/>
      <c r="J13" s="154"/>
      <c r="K13" s="154"/>
      <c r="L13" s="157">
        <f>COUNTA(H13:K14)*$C$64</f>
        <v>0</v>
      </c>
      <c r="M13" s="14"/>
    </row>
    <row r="14" spans="1:15" s="19" customFormat="1" ht="25" customHeight="1">
      <c r="A14" s="14"/>
      <c r="B14" s="152"/>
      <c r="C14" s="168"/>
      <c r="D14" s="160"/>
      <c r="E14" s="41"/>
      <c r="F14" s="42"/>
      <c r="G14" s="42"/>
      <c r="H14" s="155"/>
      <c r="I14" s="155"/>
      <c r="J14" s="155"/>
      <c r="K14" s="155"/>
      <c r="L14" s="158"/>
      <c r="M14" s="14"/>
    </row>
    <row r="15" spans="1:15" s="19" customFormat="1" ht="25" customHeight="1">
      <c r="A15" s="14"/>
      <c r="B15" s="151">
        <v>2</v>
      </c>
      <c r="C15" s="159"/>
      <c r="D15" s="159"/>
      <c r="E15" s="43"/>
      <c r="F15" s="44"/>
      <c r="G15" s="44"/>
      <c r="H15" s="154"/>
      <c r="I15" s="154"/>
      <c r="J15" s="154"/>
      <c r="K15" s="154"/>
      <c r="L15" s="157">
        <f t="shared" ref="L15" si="0">COUNTA(H15:K16)*$C$64</f>
        <v>0</v>
      </c>
      <c r="M15" s="14"/>
    </row>
    <row r="16" spans="1:15" s="19" customFormat="1" ht="25" customHeight="1">
      <c r="A16" s="14"/>
      <c r="B16" s="152"/>
      <c r="C16" s="160"/>
      <c r="D16" s="160"/>
      <c r="E16" s="41"/>
      <c r="F16" s="42"/>
      <c r="G16" s="42"/>
      <c r="H16" s="155"/>
      <c r="I16" s="155"/>
      <c r="J16" s="155"/>
      <c r="K16" s="155"/>
      <c r="L16" s="158"/>
      <c r="M16" s="14"/>
    </row>
    <row r="17" spans="1:13" s="19" customFormat="1" ht="25" customHeight="1">
      <c r="A17" s="14"/>
      <c r="B17" s="151">
        <v>3</v>
      </c>
      <c r="C17" s="159"/>
      <c r="D17" s="159"/>
      <c r="E17" s="43"/>
      <c r="F17" s="44"/>
      <c r="G17" s="44"/>
      <c r="H17" s="154"/>
      <c r="I17" s="154"/>
      <c r="J17" s="154"/>
      <c r="K17" s="154"/>
      <c r="L17" s="157">
        <f t="shared" ref="L17" si="1">COUNTA(H17:K18)*$C$64</f>
        <v>0</v>
      </c>
      <c r="M17" s="14"/>
    </row>
    <row r="18" spans="1:13" s="19" customFormat="1" ht="25" customHeight="1">
      <c r="A18" s="14"/>
      <c r="B18" s="152"/>
      <c r="C18" s="160"/>
      <c r="D18" s="160"/>
      <c r="E18" s="41"/>
      <c r="F18" s="42"/>
      <c r="G18" s="42"/>
      <c r="H18" s="155"/>
      <c r="I18" s="155"/>
      <c r="J18" s="155"/>
      <c r="K18" s="155"/>
      <c r="L18" s="158"/>
      <c r="M18" s="14"/>
    </row>
    <row r="19" spans="1:13" s="19" customFormat="1" ht="25" customHeight="1">
      <c r="A19" s="14"/>
      <c r="B19" s="151">
        <v>4</v>
      </c>
      <c r="C19" s="159"/>
      <c r="D19" s="159"/>
      <c r="E19" s="43"/>
      <c r="F19" s="44"/>
      <c r="G19" s="44"/>
      <c r="H19" s="154"/>
      <c r="I19" s="154"/>
      <c r="J19" s="154"/>
      <c r="K19" s="154"/>
      <c r="L19" s="157">
        <f t="shared" ref="L19" si="2">COUNTA(H19:K20)*$C$64</f>
        <v>0</v>
      </c>
      <c r="M19" s="14"/>
    </row>
    <row r="20" spans="1:13" s="19" customFormat="1" ht="25" customHeight="1">
      <c r="A20" s="14"/>
      <c r="B20" s="152"/>
      <c r="C20" s="160"/>
      <c r="D20" s="160"/>
      <c r="E20" s="41"/>
      <c r="F20" s="42"/>
      <c r="G20" s="42"/>
      <c r="H20" s="155"/>
      <c r="I20" s="155"/>
      <c r="J20" s="155"/>
      <c r="K20" s="155"/>
      <c r="L20" s="158"/>
      <c r="M20" s="14"/>
    </row>
    <row r="21" spans="1:13" s="19" customFormat="1" ht="25" customHeight="1">
      <c r="A21" s="14"/>
      <c r="B21" s="151">
        <v>5</v>
      </c>
      <c r="C21" s="161"/>
      <c r="D21" s="162"/>
      <c r="E21" s="43"/>
      <c r="F21" s="44"/>
      <c r="G21" s="44"/>
      <c r="H21" s="154"/>
      <c r="I21" s="154"/>
      <c r="J21" s="154"/>
      <c r="K21" s="154"/>
      <c r="L21" s="157">
        <f t="shared" ref="L21" si="3">COUNTA(H21:K22)*$C$64</f>
        <v>0</v>
      </c>
      <c r="M21" s="14"/>
    </row>
    <row r="22" spans="1:13" s="19" customFormat="1" ht="25" customHeight="1">
      <c r="A22" s="14"/>
      <c r="B22" s="152"/>
      <c r="C22" s="163"/>
      <c r="D22" s="164"/>
      <c r="E22" s="41"/>
      <c r="F22" s="42"/>
      <c r="G22" s="42"/>
      <c r="H22" s="155"/>
      <c r="I22" s="155"/>
      <c r="J22" s="155"/>
      <c r="K22" s="155"/>
      <c r="L22" s="158"/>
      <c r="M22" s="14"/>
    </row>
    <row r="23" spans="1:13" s="19" customFormat="1" ht="25" customHeight="1">
      <c r="A23" s="14"/>
      <c r="B23" s="151">
        <v>6</v>
      </c>
      <c r="C23" s="161"/>
      <c r="D23" s="162"/>
      <c r="E23" s="43"/>
      <c r="F23" s="44"/>
      <c r="G23" s="44"/>
      <c r="H23" s="154"/>
      <c r="I23" s="154"/>
      <c r="J23" s="154"/>
      <c r="K23" s="154"/>
      <c r="L23" s="157">
        <f t="shared" ref="L23" si="4">COUNTA(H23:K24)*$C$64</f>
        <v>0</v>
      </c>
      <c r="M23" s="14"/>
    </row>
    <row r="24" spans="1:13" s="19" customFormat="1" ht="25" customHeight="1">
      <c r="A24" s="14"/>
      <c r="B24" s="152"/>
      <c r="C24" s="163"/>
      <c r="D24" s="164"/>
      <c r="E24" s="41"/>
      <c r="F24" s="42"/>
      <c r="G24" s="42"/>
      <c r="H24" s="155"/>
      <c r="I24" s="155"/>
      <c r="J24" s="155"/>
      <c r="K24" s="155"/>
      <c r="L24" s="158"/>
      <c r="M24" s="14"/>
    </row>
    <row r="25" spans="1:13" s="19" customFormat="1" ht="25" customHeight="1">
      <c r="A25" s="14"/>
      <c r="B25" s="151">
        <v>7</v>
      </c>
      <c r="C25" s="161"/>
      <c r="D25" s="162"/>
      <c r="E25" s="43"/>
      <c r="F25" s="44"/>
      <c r="G25" s="44"/>
      <c r="H25" s="154"/>
      <c r="I25" s="154"/>
      <c r="J25" s="154"/>
      <c r="K25" s="154"/>
      <c r="L25" s="157">
        <f t="shared" ref="L25" si="5">COUNTA(H25:K26)*$C$64</f>
        <v>0</v>
      </c>
      <c r="M25" s="14"/>
    </row>
    <row r="26" spans="1:13" s="19" customFormat="1" ht="25" customHeight="1">
      <c r="A26" s="14"/>
      <c r="B26" s="152"/>
      <c r="C26" s="163"/>
      <c r="D26" s="164"/>
      <c r="E26" s="41"/>
      <c r="F26" s="42"/>
      <c r="G26" s="42"/>
      <c r="H26" s="155"/>
      <c r="I26" s="155"/>
      <c r="J26" s="155"/>
      <c r="K26" s="155"/>
      <c r="L26" s="158"/>
      <c r="M26" s="14"/>
    </row>
    <row r="27" spans="1:13" s="19" customFormat="1" ht="25" customHeight="1">
      <c r="A27" s="14"/>
      <c r="B27" s="151">
        <v>8</v>
      </c>
      <c r="C27" s="161"/>
      <c r="D27" s="162"/>
      <c r="E27" s="43"/>
      <c r="F27" s="44"/>
      <c r="G27" s="44"/>
      <c r="H27" s="154"/>
      <c r="I27" s="154"/>
      <c r="J27" s="154"/>
      <c r="K27" s="154"/>
      <c r="L27" s="157">
        <f t="shared" ref="L27" si="6">COUNTA(H27:K28)*$C$64</f>
        <v>0</v>
      </c>
      <c r="M27" s="14"/>
    </row>
    <row r="28" spans="1:13" s="19" customFormat="1" ht="25" customHeight="1">
      <c r="A28" s="14"/>
      <c r="B28" s="152"/>
      <c r="C28" s="163"/>
      <c r="D28" s="164"/>
      <c r="E28" s="41"/>
      <c r="F28" s="42"/>
      <c r="G28" s="42"/>
      <c r="H28" s="155"/>
      <c r="I28" s="155"/>
      <c r="J28" s="155"/>
      <c r="K28" s="155"/>
      <c r="L28" s="158"/>
      <c r="M28" s="14"/>
    </row>
    <row r="29" spans="1:13" s="19" customFormat="1" ht="25" customHeight="1">
      <c r="A29" s="14"/>
      <c r="B29" s="151">
        <v>9</v>
      </c>
      <c r="C29" s="161"/>
      <c r="D29" s="162"/>
      <c r="E29" s="43"/>
      <c r="F29" s="44"/>
      <c r="G29" s="44"/>
      <c r="H29" s="154"/>
      <c r="I29" s="154"/>
      <c r="J29" s="154"/>
      <c r="K29" s="154"/>
      <c r="L29" s="157">
        <f t="shared" ref="L29" si="7">COUNTA(H29:K30)*$C$64</f>
        <v>0</v>
      </c>
      <c r="M29" s="14"/>
    </row>
    <row r="30" spans="1:13" s="19" customFormat="1" ht="25" customHeight="1">
      <c r="A30" s="14"/>
      <c r="B30" s="152"/>
      <c r="C30" s="163"/>
      <c r="D30" s="164"/>
      <c r="E30" s="41"/>
      <c r="F30" s="42"/>
      <c r="G30" s="42"/>
      <c r="H30" s="155"/>
      <c r="I30" s="155"/>
      <c r="J30" s="155"/>
      <c r="K30" s="155"/>
      <c r="L30" s="158"/>
      <c r="M30" s="14"/>
    </row>
    <row r="31" spans="1:13" s="19" customFormat="1" ht="25" customHeight="1">
      <c r="A31" s="14"/>
      <c r="B31" s="151">
        <v>10</v>
      </c>
      <c r="C31" s="161"/>
      <c r="D31" s="162"/>
      <c r="E31" s="43"/>
      <c r="F31" s="44"/>
      <c r="G31" s="44"/>
      <c r="H31" s="154"/>
      <c r="I31" s="154"/>
      <c r="J31" s="154"/>
      <c r="K31" s="154"/>
      <c r="L31" s="157">
        <f t="shared" ref="L31" si="8">COUNTA(H31:K32)*$C$64</f>
        <v>0</v>
      </c>
      <c r="M31" s="14"/>
    </row>
    <row r="32" spans="1:13" s="19" customFormat="1" ht="25" customHeight="1">
      <c r="A32" s="14"/>
      <c r="B32" s="152"/>
      <c r="C32" s="163"/>
      <c r="D32" s="164"/>
      <c r="E32" s="41"/>
      <c r="F32" s="42"/>
      <c r="G32" s="42"/>
      <c r="H32" s="155"/>
      <c r="I32" s="155"/>
      <c r="J32" s="155"/>
      <c r="K32" s="155"/>
      <c r="L32" s="158"/>
      <c r="M32" s="14"/>
    </row>
    <row r="33" spans="2:15" s="14" customFormat="1" ht="25" customHeight="1">
      <c r="B33" s="165" t="s">
        <v>33</v>
      </c>
      <c r="C33" s="166"/>
      <c r="D33" s="166"/>
      <c r="E33" s="166"/>
      <c r="F33" s="166"/>
      <c r="G33" s="166"/>
      <c r="H33" s="166"/>
      <c r="I33" s="166"/>
      <c r="J33" s="166"/>
      <c r="K33" s="166"/>
      <c r="L33" s="31">
        <f>SUM(L13:L32)</f>
        <v>0</v>
      </c>
    </row>
    <row r="34" spans="2:15" s="3" customFormat="1" ht="20" customHeight="1">
      <c r="B34" s="22"/>
      <c r="C34" s="23"/>
      <c r="D34" s="23"/>
      <c r="E34" s="24"/>
      <c r="F34" s="25"/>
      <c r="G34" s="25"/>
      <c r="H34" s="26"/>
      <c r="I34" s="26"/>
      <c r="J34" s="26"/>
      <c r="K34" s="26"/>
      <c r="L34" s="27"/>
    </row>
    <row r="35" spans="2:15" s="4" customFormat="1" ht="20" customHeight="1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35"/>
    </row>
    <row r="36" spans="2:15" s="20" customFormat="1" ht="20" customHeight="1">
      <c r="B36" s="104" t="s">
        <v>23</v>
      </c>
      <c r="C36" s="105"/>
      <c r="D36" s="105"/>
      <c r="E36" s="105"/>
      <c r="F36" s="105"/>
      <c r="G36" s="105"/>
      <c r="H36" s="105"/>
      <c r="I36" s="105"/>
      <c r="J36" s="105"/>
      <c r="K36" s="105"/>
      <c r="L36" s="106"/>
    </row>
    <row r="37" spans="2:15" s="4" customFormat="1" ht="69" customHeight="1">
      <c r="B37" s="101"/>
      <c r="C37" s="102"/>
      <c r="D37" s="102"/>
      <c r="E37" s="102"/>
      <c r="F37" s="102"/>
      <c r="G37" s="102"/>
      <c r="H37" s="102"/>
      <c r="I37" s="102"/>
      <c r="J37" s="102"/>
      <c r="K37" s="102"/>
      <c r="L37" s="103"/>
      <c r="N37" s="1"/>
      <c r="O37" s="1"/>
    </row>
    <row r="38" spans="2:15" s="4" customFormat="1">
      <c r="B38" s="10"/>
      <c r="D38" s="9"/>
      <c r="E38" s="9"/>
    </row>
    <row r="39" spans="2:15" s="4" customFormat="1">
      <c r="B39" s="10"/>
      <c r="D39" s="9"/>
      <c r="E39" s="9"/>
    </row>
    <row r="40" spans="2:15" s="4" customFormat="1">
      <c r="B40" s="10"/>
      <c r="D40" s="9"/>
      <c r="E40" s="9"/>
    </row>
    <row r="41" spans="2:15" s="4" customFormat="1">
      <c r="B41" s="10"/>
      <c r="D41" s="9"/>
      <c r="E41" s="9"/>
    </row>
    <row r="42" spans="2:15" s="4" customFormat="1">
      <c r="B42" s="10"/>
      <c r="D42" s="9"/>
      <c r="E42" s="9"/>
    </row>
    <row r="43" spans="2:15" s="4" customFormat="1">
      <c r="B43" s="10"/>
      <c r="D43" s="9"/>
      <c r="E43" s="9"/>
    </row>
    <row r="44" spans="2:15" s="4" customFormat="1">
      <c r="B44" s="10"/>
      <c r="D44" s="9"/>
      <c r="E44" s="9"/>
    </row>
    <row r="45" spans="2:15" s="4" customFormat="1">
      <c r="B45" s="10"/>
      <c r="D45" s="9"/>
      <c r="E45" s="9"/>
    </row>
    <row r="46" spans="2:15" s="4" customFormat="1">
      <c r="B46" s="10"/>
      <c r="D46" s="9"/>
      <c r="E46" s="9"/>
    </row>
    <row r="47" spans="2:15" s="4" customFormat="1">
      <c r="B47" s="10"/>
      <c r="D47" s="9"/>
      <c r="E47" s="9"/>
    </row>
    <row r="48" spans="2:15" s="4" customFormat="1">
      <c r="B48" s="10"/>
      <c r="D48" s="9"/>
      <c r="E48" s="9"/>
    </row>
    <row r="49" spans="2:12" s="4" customFormat="1">
      <c r="B49" s="10"/>
      <c r="D49" s="9"/>
      <c r="E49" s="9"/>
    </row>
    <row r="50" spans="2:12" s="4" customFormat="1">
      <c r="B50" s="10"/>
      <c r="D50" s="9"/>
      <c r="E50" s="9"/>
    </row>
    <row r="51" spans="2:12" s="4" customFormat="1">
      <c r="B51" s="10"/>
      <c r="E51" s="9"/>
      <c r="F51" s="9"/>
      <c r="G51" s="9"/>
      <c r="L51" s="2"/>
    </row>
    <row r="52" spans="2:12" s="4" customFormat="1"/>
    <row r="53" spans="2:12" s="4" customFormat="1"/>
    <row r="54" spans="2:12" s="4" customFormat="1"/>
    <row r="55" spans="2:12" s="4" customFormat="1"/>
    <row r="56" spans="2:12" s="4" customFormat="1"/>
    <row r="57" spans="2:12" s="4" customFormat="1" hidden="1">
      <c r="C57" s="4" t="s">
        <v>84</v>
      </c>
      <c r="D57" s="39"/>
      <c r="E57" s="4" t="s">
        <v>83</v>
      </c>
    </row>
    <row r="58" spans="2:12" s="4" customFormat="1" hidden="1">
      <c r="C58" s="39" t="s">
        <v>26</v>
      </c>
      <c r="D58" s="29"/>
      <c r="E58" s="7" t="s">
        <v>3</v>
      </c>
    </row>
    <row r="59" spans="2:12" s="4" customFormat="1" hidden="1">
      <c r="C59" s="39" t="s">
        <v>27</v>
      </c>
      <c r="D59" s="29"/>
      <c r="E59" s="7" t="s">
        <v>4</v>
      </c>
    </row>
    <row r="60" spans="2:12" s="4" customFormat="1" hidden="1">
      <c r="C60" s="4" t="s">
        <v>80</v>
      </c>
      <c r="D60" s="29"/>
      <c r="E60" s="30"/>
    </row>
    <row r="61" spans="2:12" s="4" customFormat="1" hidden="1">
      <c r="C61" s="4" t="s">
        <v>81</v>
      </c>
      <c r="D61" s="29"/>
      <c r="E61" s="30"/>
    </row>
    <row r="62" spans="2:12" s="4" customFormat="1" hidden="1">
      <c r="C62" s="39"/>
      <c r="D62" s="29"/>
    </row>
    <row r="63" spans="2:12" s="4" customFormat="1" hidden="1">
      <c r="C63" s="4" t="s">
        <v>82</v>
      </c>
      <c r="D63" s="29"/>
    </row>
    <row r="64" spans="2:12" s="4" customFormat="1" hidden="1">
      <c r="C64" s="96">
        <v>90</v>
      </c>
      <c r="D64" s="29"/>
    </row>
    <row r="65" spans="3:7" s="4" customFormat="1" hidden="1">
      <c r="F65" s="29"/>
      <c r="G65" s="29"/>
    </row>
    <row r="66" spans="3:7" s="4" customFormat="1" hidden="1">
      <c r="C66" s="4" t="s">
        <v>96</v>
      </c>
      <c r="D66" s="4" t="s">
        <v>27</v>
      </c>
      <c r="F66" s="29"/>
      <c r="G66" s="29"/>
    </row>
    <row r="67" spans="3:7" s="4" customFormat="1" hidden="1">
      <c r="C67" s="4" t="s">
        <v>87</v>
      </c>
      <c r="D67" s="4" t="s">
        <v>71</v>
      </c>
      <c r="F67" s="29"/>
      <c r="G67" s="29"/>
    </row>
    <row r="68" spans="3:7" s="4" customFormat="1" hidden="1">
      <c r="C68" s="4" t="s">
        <v>68</v>
      </c>
      <c r="D68" s="4" t="s">
        <v>72</v>
      </c>
      <c r="F68" s="29"/>
      <c r="G68" s="29"/>
    </row>
    <row r="69" spans="3:7" s="4" customFormat="1" hidden="1">
      <c r="C69" s="4" t="s">
        <v>69</v>
      </c>
      <c r="D69" s="4" t="s">
        <v>73</v>
      </c>
      <c r="F69" s="29"/>
      <c r="G69" s="29"/>
    </row>
    <row r="70" spans="3:7" s="4" customFormat="1" hidden="1">
      <c r="C70" s="4" t="s">
        <v>70</v>
      </c>
      <c r="D70" s="4" t="s">
        <v>74</v>
      </c>
      <c r="F70" s="29"/>
      <c r="G70" s="29"/>
    </row>
    <row r="71" spans="3:7" s="4" customFormat="1" hidden="1">
      <c r="C71" s="4" t="s">
        <v>71</v>
      </c>
      <c r="D71" s="4" t="s">
        <v>75</v>
      </c>
      <c r="F71" s="29"/>
      <c r="G71" s="29"/>
    </row>
    <row r="72" spans="3:7" s="4" customFormat="1" hidden="1">
      <c r="C72" s="4" t="s">
        <v>72</v>
      </c>
      <c r="D72" s="4" t="s">
        <v>88</v>
      </c>
      <c r="F72" s="29"/>
      <c r="G72" s="29"/>
    </row>
    <row r="73" spans="3:7" s="4" customFormat="1" hidden="1">
      <c r="C73" s="4" t="s">
        <v>73</v>
      </c>
      <c r="D73" s="4" t="s">
        <v>89</v>
      </c>
      <c r="F73" s="29"/>
      <c r="G73" s="29"/>
    </row>
    <row r="74" spans="3:7" s="4" customFormat="1" hidden="1">
      <c r="C74" s="4" t="s">
        <v>74</v>
      </c>
      <c r="F74" s="29"/>
      <c r="G74" s="29"/>
    </row>
    <row r="75" spans="3:7" s="4" customFormat="1" hidden="1">
      <c r="C75" s="4" t="s">
        <v>75</v>
      </c>
      <c r="F75" s="29"/>
      <c r="G75" s="29"/>
    </row>
    <row r="76" spans="3:7" s="4" customFormat="1" hidden="1">
      <c r="C76" s="4" t="s">
        <v>88</v>
      </c>
      <c r="F76" s="29"/>
      <c r="G76" s="29"/>
    </row>
    <row r="77" spans="3:7" s="4" customFormat="1" hidden="1">
      <c r="C77" s="4" t="s">
        <v>89</v>
      </c>
    </row>
    <row r="78" spans="3:7" s="4" customFormat="1"/>
    <row r="79" spans="3:7" s="4" customFormat="1"/>
  </sheetData>
  <sheetProtection algorithmName="SHA-512" hashValue="m7VpxALEZCAZ7Ro1ZbVNJJ1vHrJYP5rusbvN+1tGsqYI72sKV4c82KAYJzjlHgKy4psMO5Q1oFZozpB3rqoOoA==" saltValue="4EpZ9Eb3jP6oCHK3QHOQjQ==" spinCount="100000" sheet="1" objects="1" scenarios="1" selectLockedCells="1"/>
  <mergeCells count="99">
    <mergeCell ref="B2:C4"/>
    <mergeCell ref="B6:K6"/>
    <mergeCell ref="B7:K7"/>
    <mergeCell ref="B9:L9"/>
    <mergeCell ref="B10:K10"/>
    <mergeCell ref="B8:L8"/>
    <mergeCell ref="K31:K32"/>
    <mergeCell ref="B5:C5"/>
    <mergeCell ref="B33:K33"/>
    <mergeCell ref="H15:H16"/>
    <mergeCell ref="H17:H18"/>
    <mergeCell ref="H19:H20"/>
    <mergeCell ref="K13:K14"/>
    <mergeCell ref="K15:K16"/>
    <mergeCell ref="K17:K18"/>
    <mergeCell ref="K19:K20"/>
    <mergeCell ref="H11:K11"/>
    <mergeCell ref="C13:D13"/>
    <mergeCell ref="C14:D14"/>
    <mergeCell ref="C11:D12"/>
    <mergeCell ref="E11:E12"/>
    <mergeCell ref="J23:J24"/>
    <mergeCell ref="L29:L30"/>
    <mergeCell ref="C17:D17"/>
    <mergeCell ref="B37:L37"/>
    <mergeCell ref="B31:B32"/>
    <mergeCell ref="B29:B30"/>
    <mergeCell ref="L31:L32"/>
    <mergeCell ref="C27:D27"/>
    <mergeCell ref="C28:D28"/>
    <mergeCell ref="C29:D29"/>
    <mergeCell ref="C30:D30"/>
    <mergeCell ref="C31:D31"/>
    <mergeCell ref="C32:D32"/>
    <mergeCell ref="B27:B28"/>
    <mergeCell ref="H31:H32"/>
    <mergeCell ref="K27:K28"/>
    <mergeCell ref="K29:K30"/>
    <mergeCell ref="H21:H22"/>
    <mergeCell ref="B35:K35"/>
    <mergeCell ref="B36:L36"/>
    <mergeCell ref="C21:D21"/>
    <mergeCell ref="C22:D22"/>
    <mergeCell ref="C23:D23"/>
    <mergeCell ref="C24:D24"/>
    <mergeCell ref="C25:D25"/>
    <mergeCell ref="C26:D26"/>
    <mergeCell ref="K23:K24"/>
    <mergeCell ref="K25:K26"/>
    <mergeCell ref="H23:H24"/>
    <mergeCell ref="H25:H26"/>
    <mergeCell ref="H27:H28"/>
    <mergeCell ref="H29:H30"/>
    <mergeCell ref="J21:J22"/>
    <mergeCell ref="I23:I24"/>
    <mergeCell ref="L25:L26"/>
    <mergeCell ref="L27:L28"/>
    <mergeCell ref="B15:B16"/>
    <mergeCell ref="C15:D15"/>
    <mergeCell ref="C16:D16"/>
    <mergeCell ref="B25:B26"/>
    <mergeCell ref="B23:B24"/>
    <mergeCell ref="B21:B22"/>
    <mergeCell ref="B19:B20"/>
    <mergeCell ref="B17:B18"/>
    <mergeCell ref="C18:D18"/>
    <mergeCell ref="C19:D19"/>
    <mergeCell ref="C20:D20"/>
    <mergeCell ref="K21:K22"/>
    <mergeCell ref="I25:I26"/>
    <mergeCell ref="B11:B12"/>
    <mergeCell ref="L13:L14"/>
    <mergeCell ref="F11:F12"/>
    <mergeCell ref="G11:G12"/>
    <mergeCell ref="I13:I14"/>
    <mergeCell ref="J13:J14"/>
    <mergeCell ref="B13:B14"/>
    <mergeCell ref="H13:H14"/>
    <mergeCell ref="I31:I32"/>
    <mergeCell ref="J31:J32"/>
    <mergeCell ref="K2:L2"/>
    <mergeCell ref="L11:L12"/>
    <mergeCell ref="L15:L16"/>
    <mergeCell ref="L21:L22"/>
    <mergeCell ref="L17:L18"/>
    <mergeCell ref="L19:L20"/>
    <mergeCell ref="L23:L24"/>
    <mergeCell ref="I15:I16"/>
    <mergeCell ref="J15:J16"/>
    <mergeCell ref="I17:I18"/>
    <mergeCell ref="J17:J18"/>
    <mergeCell ref="I19:I20"/>
    <mergeCell ref="J19:J20"/>
    <mergeCell ref="I21:I22"/>
    <mergeCell ref="J25:J26"/>
    <mergeCell ref="I27:I28"/>
    <mergeCell ref="J27:J28"/>
    <mergeCell ref="I29:I30"/>
    <mergeCell ref="J29:J30"/>
  </mergeCells>
  <dataValidations count="3">
    <dataValidation type="list" allowBlank="1" showInputMessage="1" showErrorMessage="1" errorTitle="Error" error="Please choose option from drop down list." sqref="K13:K32 H13:I32" xr:uid="{FD6C901A-7A06-B34E-AD12-F14EAC0F8DA7}">
      <formula1>$C$67:$C$77</formula1>
    </dataValidation>
    <dataValidation type="list" allowBlank="1" showInputMessage="1" showErrorMessage="1" errorTitle="Error" error="Please choose option from drop down list." sqref="E13:E32" xr:uid="{BD208FED-57B9-7348-8A83-2C8A055A1893}">
      <formula1>$E$58:$E$59</formula1>
    </dataValidation>
    <dataValidation type="list" allowBlank="1" showInputMessage="1" showErrorMessage="1" errorTitle="Error" error="Please choose option from drop down list." sqref="J13:J32" xr:uid="{AE179A91-BCA5-C34F-B302-C5BCA101AECF}">
      <formula1>$D$67:$D$73</formula1>
    </dataValidation>
  </dataValidations>
  <pageMargins left="0.59055118110236227" right="0.39370078740157483" top="0.59055118110236227" bottom="0.39370078740157483" header="0.51181102362204722" footer="0.51181102362204722"/>
  <pageSetup paperSize="9" scale="55" orientation="portrait" horizontalDpi="4294967292" verticalDpi="429496729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11479-AC11-2348-B383-2781356659CD}">
  <sheetPr>
    <pageSetUpPr fitToPage="1"/>
  </sheetPr>
  <dimension ref="A1:O89"/>
  <sheetViews>
    <sheetView showGridLines="0" showRowColHeaders="0" zoomScale="105" workbookViewId="0">
      <selection activeCell="C13" sqref="C13:D13"/>
    </sheetView>
  </sheetViews>
  <sheetFormatPr baseColWidth="10" defaultRowHeight="14"/>
  <cols>
    <col min="1" max="1" width="2.83203125" style="4" customWidth="1"/>
    <col min="2" max="2" width="3.83203125" style="1" customWidth="1"/>
    <col min="3" max="3" width="16" style="1" customWidth="1"/>
    <col min="4" max="4" width="11.83203125" style="1" customWidth="1"/>
    <col min="5" max="5" width="6.83203125" style="1" customWidth="1"/>
    <col min="6" max="6" width="13.83203125" style="1" customWidth="1"/>
    <col min="7" max="7" width="40.83203125" style="1" customWidth="1"/>
    <col min="8" max="11" width="12.83203125" style="1" customWidth="1"/>
    <col min="12" max="12" width="11.83203125" style="1" customWidth="1"/>
    <col min="13" max="13" width="2.83203125" style="4" customWidth="1"/>
    <col min="14" max="16384" width="10.83203125" style="1"/>
  </cols>
  <sheetData>
    <row r="1" spans="1:15" s="4" customFormat="1" ht="10" customHeight="1"/>
    <row r="2" spans="1:15" s="4" customFormat="1" ht="14" customHeight="1">
      <c r="B2" s="110" t="s">
        <v>93</v>
      </c>
      <c r="C2" s="110"/>
      <c r="D2" s="5"/>
      <c r="E2" s="5"/>
      <c r="F2" s="5"/>
      <c r="G2" s="5"/>
      <c r="H2" s="5"/>
      <c r="I2" s="5"/>
      <c r="J2" s="5"/>
      <c r="K2" s="134" t="s">
        <v>67</v>
      </c>
      <c r="L2" s="134"/>
      <c r="M2" s="5"/>
      <c r="N2" s="5"/>
      <c r="O2" s="5"/>
    </row>
    <row r="3" spans="1:15" s="4" customFormat="1" ht="23" customHeight="1">
      <c r="B3" s="110"/>
      <c r="C3" s="110"/>
      <c r="D3" s="5"/>
      <c r="E3" s="5"/>
      <c r="F3" s="5"/>
      <c r="G3" s="5"/>
      <c r="H3" s="12"/>
      <c r="I3" s="12"/>
      <c r="J3" s="12"/>
      <c r="K3" s="5"/>
      <c r="L3" s="81"/>
      <c r="M3" s="12"/>
      <c r="N3" s="12"/>
      <c r="O3" s="12"/>
    </row>
    <row r="4" spans="1:15" s="4" customFormat="1" ht="34" customHeight="1">
      <c r="B4" s="110"/>
      <c r="C4" s="110"/>
      <c r="D4" s="6"/>
      <c r="E4" s="6"/>
      <c r="F4" s="6"/>
      <c r="G4" s="6"/>
      <c r="H4" s="6"/>
      <c r="I4" s="6"/>
      <c r="J4" s="6"/>
      <c r="K4" s="6"/>
      <c r="L4" s="83"/>
      <c r="M4" s="6"/>
      <c r="N4" s="6"/>
      <c r="O4" s="6"/>
    </row>
    <row r="5" spans="1:15" s="4" customFormat="1" ht="15" customHeight="1">
      <c r="B5" s="110" t="s">
        <v>92</v>
      </c>
      <c r="C5" s="110"/>
      <c r="D5" s="6"/>
      <c r="E5" s="6"/>
      <c r="F5" s="6"/>
      <c r="G5" s="6"/>
      <c r="H5" s="6"/>
      <c r="I5" s="6"/>
      <c r="J5" s="6"/>
      <c r="K5" s="6"/>
      <c r="L5" s="83"/>
      <c r="M5" s="6"/>
      <c r="N5" s="6"/>
      <c r="O5" s="6"/>
    </row>
    <row r="6" spans="1:15" s="4" customFormat="1" ht="12" customHeight="1"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34"/>
    </row>
    <row r="7" spans="1:15" s="4" customFormat="1" ht="12" customHeight="1"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8"/>
    </row>
    <row r="8" spans="1:15" s="3" customFormat="1" ht="20" customHeight="1">
      <c r="B8" s="144" t="s">
        <v>36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</row>
    <row r="9" spans="1:15" s="3" customFormat="1" ht="20" customHeight="1">
      <c r="B9" s="169" t="s">
        <v>34</v>
      </c>
      <c r="C9" s="169"/>
      <c r="D9" s="169"/>
      <c r="E9" s="169"/>
      <c r="F9" s="169"/>
      <c r="G9" s="169"/>
      <c r="H9" s="169"/>
      <c r="I9" s="169"/>
      <c r="J9" s="169"/>
      <c r="K9" s="169"/>
      <c r="L9" s="169"/>
    </row>
    <row r="10" spans="1:15" s="7" customFormat="1" ht="12" customHeight="1"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33"/>
    </row>
    <row r="11" spans="1:15" s="13" customFormat="1" ht="15" customHeight="1">
      <c r="B11" s="151" t="s">
        <v>0</v>
      </c>
      <c r="C11" s="147" t="s">
        <v>29</v>
      </c>
      <c r="D11" s="148"/>
      <c r="E11" s="151" t="s">
        <v>1</v>
      </c>
      <c r="F11" s="153" t="s">
        <v>6</v>
      </c>
      <c r="G11" s="141" t="s">
        <v>30</v>
      </c>
      <c r="H11" s="138" t="s">
        <v>98</v>
      </c>
      <c r="I11" s="139"/>
      <c r="J11" s="139"/>
      <c r="K11" s="140"/>
      <c r="L11" s="141" t="s">
        <v>44</v>
      </c>
    </row>
    <row r="12" spans="1:15" s="13" customFormat="1" ht="15" customHeight="1">
      <c r="B12" s="152"/>
      <c r="C12" s="149"/>
      <c r="D12" s="150"/>
      <c r="E12" s="152"/>
      <c r="F12" s="142"/>
      <c r="G12" s="142"/>
      <c r="H12" s="93" t="s">
        <v>26</v>
      </c>
      <c r="I12" s="93" t="s">
        <v>80</v>
      </c>
      <c r="J12" s="93" t="s">
        <v>27</v>
      </c>
      <c r="K12" s="93" t="s">
        <v>94</v>
      </c>
      <c r="L12" s="156"/>
    </row>
    <row r="13" spans="1:15" s="19" customFormat="1" ht="25" customHeight="1">
      <c r="A13" s="14"/>
      <c r="B13" s="151">
        <v>1</v>
      </c>
      <c r="C13" s="174"/>
      <c r="D13" s="174"/>
      <c r="E13" s="49"/>
      <c r="F13" s="50"/>
      <c r="G13" s="51"/>
      <c r="H13" s="154"/>
      <c r="I13" s="154"/>
      <c r="J13" s="154"/>
      <c r="K13" s="154"/>
      <c r="L13" s="157">
        <f>COUNTA(H13:K15)*$C$74</f>
        <v>0</v>
      </c>
      <c r="M13" s="14"/>
    </row>
    <row r="14" spans="1:15" s="19" customFormat="1" ht="25" customHeight="1">
      <c r="A14" s="14"/>
      <c r="B14" s="173"/>
      <c r="C14" s="171"/>
      <c r="D14" s="171"/>
      <c r="E14" s="46"/>
      <c r="F14" s="47"/>
      <c r="G14" s="48"/>
      <c r="H14" s="172"/>
      <c r="I14" s="172"/>
      <c r="J14" s="172"/>
      <c r="K14" s="172"/>
      <c r="L14" s="170"/>
      <c r="M14" s="14"/>
    </row>
    <row r="15" spans="1:15" s="19" customFormat="1" ht="25" customHeight="1">
      <c r="A15" s="14"/>
      <c r="B15" s="152"/>
      <c r="C15" s="160"/>
      <c r="D15" s="160"/>
      <c r="E15" s="41"/>
      <c r="F15" s="42"/>
      <c r="G15" s="42"/>
      <c r="H15" s="155"/>
      <c r="I15" s="155"/>
      <c r="J15" s="155"/>
      <c r="K15" s="155"/>
      <c r="L15" s="158"/>
      <c r="M15" s="14"/>
    </row>
    <row r="16" spans="1:15" s="19" customFormat="1" ht="25" customHeight="1">
      <c r="A16" s="14"/>
      <c r="B16" s="151">
        <v>2</v>
      </c>
      <c r="C16" s="174"/>
      <c r="D16" s="174"/>
      <c r="E16" s="49"/>
      <c r="F16" s="50"/>
      <c r="G16" s="50"/>
      <c r="H16" s="154"/>
      <c r="I16" s="154"/>
      <c r="J16" s="154"/>
      <c r="K16" s="154"/>
      <c r="L16" s="157">
        <f t="shared" ref="L16" si="0">COUNTA(H16:K18)*$C$74</f>
        <v>0</v>
      </c>
      <c r="M16" s="14"/>
    </row>
    <row r="17" spans="1:13" s="19" customFormat="1" ht="25" customHeight="1">
      <c r="A17" s="14"/>
      <c r="B17" s="173"/>
      <c r="C17" s="171"/>
      <c r="D17" s="171"/>
      <c r="E17" s="46"/>
      <c r="F17" s="47"/>
      <c r="G17" s="48"/>
      <c r="H17" s="172"/>
      <c r="I17" s="172"/>
      <c r="J17" s="172"/>
      <c r="K17" s="172"/>
      <c r="L17" s="170"/>
      <c r="M17" s="14"/>
    </row>
    <row r="18" spans="1:13" s="19" customFormat="1" ht="25" customHeight="1">
      <c r="A18" s="14"/>
      <c r="B18" s="152"/>
      <c r="C18" s="160"/>
      <c r="D18" s="160"/>
      <c r="E18" s="41"/>
      <c r="F18" s="42"/>
      <c r="G18" s="42"/>
      <c r="H18" s="155"/>
      <c r="I18" s="155"/>
      <c r="J18" s="155"/>
      <c r="K18" s="155"/>
      <c r="L18" s="158"/>
      <c r="M18" s="14"/>
    </row>
    <row r="19" spans="1:13" s="19" customFormat="1" ht="25" customHeight="1">
      <c r="A19" s="14"/>
      <c r="B19" s="151">
        <v>3</v>
      </c>
      <c r="C19" s="159"/>
      <c r="D19" s="159"/>
      <c r="E19" s="49"/>
      <c r="F19" s="44"/>
      <c r="G19" s="44"/>
      <c r="H19" s="154"/>
      <c r="I19" s="154"/>
      <c r="J19" s="154"/>
      <c r="K19" s="154"/>
      <c r="L19" s="157">
        <f t="shared" ref="L19" si="1">COUNTA(H19:K21)*$C$74</f>
        <v>0</v>
      </c>
      <c r="M19" s="14"/>
    </row>
    <row r="20" spans="1:13" s="19" customFormat="1" ht="25" customHeight="1">
      <c r="A20" s="14"/>
      <c r="B20" s="173"/>
      <c r="C20" s="171"/>
      <c r="D20" s="171"/>
      <c r="E20" s="46"/>
      <c r="F20" s="47"/>
      <c r="G20" s="48"/>
      <c r="H20" s="172"/>
      <c r="I20" s="172"/>
      <c r="J20" s="172"/>
      <c r="K20" s="172"/>
      <c r="L20" s="170"/>
      <c r="M20" s="14"/>
    </row>
    <row r="21" spans="1:13" s="19" customFormat="1" ht="25" customHeight="1">
      <c r="A21" s="14"/>
      <c r="B21" s="152"/>
      <c r="C21" s="160"/>
      <c r="D21" s="160"/>
      <c r="E21" s="41"/>
      <c r="F21" s="42"/>
      <c r="G21" s="42"/>
      <c r="H21" s="155"/>
      <c r="I21" s="155"/>
      <c r="J21" s="155"/>
      <c r="K21" s="155"/>
      <c r="L21" s="158"/>
      <c r="M21" s="14"/>
    </row>
    <row r="22" spans="1:13" s="19" customFormat="1" ht="25" customHeight="1">
      <c r="A22" s="14"/>
      <c r="B22" s="151">
        <v>4</v>
      </c>
      <c r="C22" s="159"/>
      <c r="D22" s="159"/>
      <c r="E22" s="49"/>
      <c r="F22" s="44"/>
      <c r="G22" s="44"/>
      <c r="H22" s="154"/>
      <c r="I22" s="154"/>
      <c r="J22" s="154"/>
      <c r="K22" s="154"/>
      <c r="L22" s="157">
        <f t="shared" ref="L22" si="2">COUNTA(H22:K24)*$C$74</f>
        <v>0</v>
      </c>
      <c r="M22" s="14"/>
    </row>
    <row r="23" spans="1:13" s="19" customFormat="1" ht="25" customHeight="1">
      <c r="A23" s="14"/>
      <c r="B23" s="173"/>
      <c r="C23" s="171"/>
      <c r="D23" s="171"/>
      <c r="E23" s="46"/>
      <c r="F23" s="47"/>
      <c r="G23" s="48"/>
      <c r="H23" s="172"/>
      <c r="I23" s="172"/>
      <c r="J23" s="172"/>
      <c r="K23" s="172"/>
      <c r="L23" s="170"/>
      <c r="M23" s="14"/>
    </row>
    <row r="24" spans="1:13" s="19" customFormat="1" ht="25" customHeight="1">
      <c r="A24" s="14"/>
      <c r="B24" s="152"/>
      <c r="C24" s="160"/>
      <c r="D24" s="160"/>
      <c r="E24" s="41"/>
      <c r="F24" s="42"/>
      <c r="G24" s="42"/>
      <c r="H24" s="155"/>
      <c r="I24" s="155"/>
      <c r="J24" s="155"/>
      <c r="K24" s="155"/>
      <c r="L24" s="158"/>
      <c r="M24" s="14"/>
    </row>
    <row r="25" spans="1:13" s="19" customFormat="1" ht="25" customHeight="1">
      <c r="A25" s="14"/>
      <c r="B25" s="151">
        <v>5</v>
      </c>
      <c r="C25" s="159"/>
      <c r="D25" s="159"/>
      <c r="E25" s="49"/>
      <c r="F25" s="44"/>
      <c r="G25" s="44"/>
      <c r="H25" s="154"/>
      <c r="I25" s="154"/>
      <c r="J25" s="154"/>
      <c r="K25" s="154"/>
      <c r="L25" s="157">
        <f t="shared" ref="L25" si="3">COUNTA(H25:K27)*$C$74</f>
        <v>0</v>
      </c>
      <c r="M25" s="14"/>
    </row>
    <row r="26" spans="1:13" s="19" customFormat="1" ht="25" customHeight="1">
      <c r="A26" s="14"/>
      <c r="B26" s="173"/>
      <c r="C26" s="171"/>
      <c r="D26" s="171"/>
      <c r="E26" s="46"/>
      <c r="F26" s="47"/>
      <c r="G26" s="48"/>
      <c r="H26" s="172"/>
      <c r="I26" s="172"/>
      <c r="J26" s="172"/>
      <c r="K26" s="172"/>
      <c r="L26" s="170"/>
      <c r="M26" s="14"/>
    </row>
    <row r="27" spans="1:13" s="19" customFormat="1" ht="25" customHeight="1">
      <c r="A27" s="14"/>
      <c r="B27" s="152"/>
      <c r="C27" s="160"/>
      <c r="D27" s="160"/>
      <c r="E27" s="41"/>
      <c r="F27" s="42"/>
      <c r="G27" s="42"/>
      <c r="H27" s="155"/>
      <c r="I27" s="155"/>
      <c r="J27" s="155"/>
      <c r="K27" s="155"/>
      <c r="L27" s="158"/>
      <c r="M27" s="14"/>
    </row>
    <row r="28" spans="1:13" s="19" customFormat="1" ht="25" customHeight="1">
      <c r="A28" s="14"/>
      <c r="B28" s="151">
        <v>6</v>
      </c>
      <c r="C28" s="159"/>
      <c r="D28" s="159"/>
      <c r="E28" s="49"/>
      <c r="F28" s="44"/>
      <c r="G28" s="44"/>
      <c r="H28" s="154"/>
      <c r="I28" s="154"/>
      <c r="J28" s="154"/>
      <c r="K28" s="154"/>
      <c r="L28" s="157">
        <f t="shared" ref="L28" si="4">COUNTA(H28:K30)*$C$74</f>
        <v>0</v>
      </c>
      <c r="M28" s="14"/>
    </row>
    <row r="29" spans="1:13" s="19" customFormat="1" ht="25" customHeight="1">
      <c r="A29" s="14"/>
      <c r="B29" s="173"/>
      <c r="C29" s="171"/>
      <c r="D29" s="171"/>
      <c r="E29" s="46"/>
      <c r="F29" s="47"/>
      <c r="G29" s="48"/>
      <c r="H29" s="172"/>
      <c r="I29" s="172"/>
      <c r="J29" s="172"/>
      <c r="K29" s="172"/>
      <c r="L29" s="170"/>
      <c r="M29" s="14"/>
    </row>
    <row r="30" spans="1:13" s="19" customFormat="1" ht="25" customHeight="1">
      <c r="A30" s="14"/>
      <c r="B30" s="152"/>
      <c r="C30" s="160"/>
      <c r="D30" s="160"/>
      <c r="E30" s="41"/>
      <c r="F30" s="42"/>
      <c r="G30" s="42"/>
      <c r="H30" s="155"/>
      <c r="I30" s="155"/>
      <c r="J30" s="155"/>
      <c r="K30" s="155"/>
      <c r="L30" s="158"/>
      <c r="M30" s="14"/>
    </row>
    <row r="31" spans="1:13" s="19" customFormat="1" ht="25" customHeight="1">
      <c r="A31" s="14"/>
      <c r="B31" s="151">
        <v>7</v>
      </c>
      <c r="C31" s="159"/>
      <c r="D31" s="159"/>
      <c r="E31" s="49"/>
      <c r="F31" s="44"/>
      <c r="G31" s="44"/>
      <c r="H31" s="154"/>
      <c r="I31" s="154"/>
      <c r="J31" s="154"/>
      <c r="K31" s="154"/>
      <c r="L31" s="157">
        <f t="shared" ref="L31" si="5">COUNTA(H31:K33)*$C$74</f>
        <v>0</v>
      </c>
      <c r="M31" s="14"/>
    </row>
    <row r="32" spans="1:13" s="19" customFormat="1" ht="25" customHeight="1">
      <c r="A32" s="14"/>
      <c r="B32" s="173"/>
      <c r="C32" s="171"/>
      <c r="D32" s="171"/>
      <c r="E32" s="46"/>
      <c r="F32" s="47"/>
      <c r="G32" s="48"/>
      <c r="H32" s="172"/>
      <c r="I32" s="172"/>
      <c r="J32" s="172"/>
      <c r="K32" s="172"/>
      <c r="L32" s="170"/>
      <c r="M32" s="14"/>
    </row>
    <row r="33" spans="1:15" s="19" customFormat="1" ht="25" customHeight="1">
      <c r="A33" s="14"/>
      <c r="B33" s="152"/>
      <c r="C33" s="160"/>
      <c r="D33" s="160"/>
      <c r="E33" s="41"/>
      <c r="F33" s="42"/>
      <c r="G33" s="42"/>
      <c r="H33" s="155"/>
      <c r="I33" s="155"/>
      <c r="J33" s="155"/>
      <c r="K33" s="155"/>
      <c r="L33" s="158"/>
      <c r="M33" s="14"/>
    </row>
    <row r="34" spans="1:15" s="19" customFormat="1" ht="25" customHeight="1">
      <c r="A34" s="14"/>
      <c r="B34" s="151">
        <v>8</v>
      </c>
      <c r="C34" s="159"/>
      <c r="D34" s="159"/>
      <c r="E34" s="49"/>
      <c r="F34" s="44"/>
      <c r="G34" s="44"/>
      <c r="H34" s="154"/>
      <c r="I34" s="154"/>
      <c r="J34" s="154"/>
      <c r="K34" s="154"/>
      <c r="L34" s="157">
        <f t="shared" ref="L34" si="6">COUNTA(H34:K36)*$C$74</f>
        <v>0</v>
      </c>
      <c r="M34" s="14"/>
    </row>
    <row r="35" spans="1:15" s="19" customFormat="1" ht="25" customHeight="1">
      <c r="A35" s="14"/>
      <c r="B35" s="173"/>
      <c r="C35" s="171"/>
      <c r="D35" s="171"/>
      <c r="E35" s="46"/>
      <c r="F35" s="47"/>
      <c r="G35" s="48"/>
      <c r="H35" s="172"/>
      <c r="I35" s="172"/>
      <c r="J35" s="172"/>
      <c r="K35" s="172"/>
      <c r="L35" s="170"/>
      <c r="M35" s="14"/>
    </row>
    <row r="36" spans="1:15" s="19" customFormat="1" ht="25" customHeight="1">
      <c r="A36" s="14"/>
      <c r="B36" s="152"/>
      <c r="C36" s="160"/>
      <c r="D36" s="160"/>
      <c r="E36" s="41"/>
      <c r="F36" s="42"/>
      <c r="G36" s="42"/>
      <c r="H36" s="155"/>
      <c r="I36" s="155"/>
      <c r="J36" s="155"/>
      <c r="K36" s="155"/>
      <c r="L36" s="158"/>
      <c r="M36" s="14"/>
    </row>
    <row r="37" spans="1:15" s="19" customFormat="1" ht="25" customHeight="1">
      <c r="A37" s="14"/>
      <c r="B37" s="151">
        <v>9</v>
      </c>
      <c r="C37" s="159"/>
      <c r="D37" s="159"/>
      <c r="E37" s="49"/>
      <c r="F37" s="44"/>
      <c r="G37" s="44"/>
      <c r="H37" s="154"/>
      <c r="I37" s="154"/>
      <c r="J37" s="154"/>
      <c r="K37" s="154"/>
      <c r="L37" s="157">
        <f t="shared" ref="L37" si="7">COUNTA(H37:K39)*$C$74</f>
        <v>0</v>
      </c>
      <c r="M37" s="14"/>
    </row>
    <row r="38" spans="1:15" s="19" customFormat="1" ht="25" customHeight="1">
      <c r="A38" s="14"/>
      <c r="B38" s="173"/>
      <c r="C38" s="171"/>
      <c r="D38" s="171"/>
      <c r="E38" s="46"/>
      <c r="F38" s="47"/>
      <c r="G38" s="48"/>
      <c r="H38" s="172"/>
      <c r="I38" s="172"/>
      <c r="J38" s="172"/>
      <c r="K38" s="172"/>
      <c r="L38" s="170"/>
      <c r="M38" s="14"/>
    </row>
    <row r="39" spans="1:15" s="19" customFormat="1" ht="25" customHeight="1">
      <c r="A39" s="14"/>
      <c r="B39" s="152"/>
      <c r="C39" s="160"/>
      <c r="D39" s="160"/>
      <c r="E39" s="41"/>
      <c r="F39" s="42"/>
      <c r="G39" s="42"/>
      <c r="H39" s="155"/>
      <c r="I39" s="155"/>
      <c r="J39" s="155"/>
      <c r="K39" s="155"/>
      <c r="L39" s="158"/>
      <c r="M39" s="14"/>
    </row>
    <row r="40" spans="1:15" s="19" customFormat="1" ht="25" customHeight="1">
      <c r="A40" s="14"/>
      <c r="B40" s="151">
        <v>10</v>
      </c>
      <c r="C40" s="161"/>
      <c r="D40" s="162"/>
      <c r="E40" s="49"/>
      <c r="F40" s="44"/>
      <c r="G40" s="44"/>
      <c r="H40" s="154"/>
      <c r="I40" s="154"/>
      <c r="J40" s="154"/>
      <c r="K40" s="154"/>
      <c r="L40" s="157">
        <f t="shared" ref="L40" si="8">COUNTA(H40:K42)*$C$74</f>
        <v>0</v>
      </c>
      <c r="M40" s="14"/>
    </row>
    <row r="41" spans="1:15" s="19" customFormat="1" ht="25" customHeight="1">
      <c r="A41" s="14"/>
      <c r="B41" s="173"/>
      <c r="C41" s="171"/>
      <c r="D41" s="171"/>
      <c r="E41" s="46"/>
      <c r="F41" s="47"/>
      <c r="G41" s="48"/>
      <c r="H41" s="172"/>
      <c r="I41" s="172"/>
      <c r="J41" s="172"/>
      <c r="K41" s="172"/>
      <c r="L41" s="170"/>
      <c r="M41" s="14"/>
    </row>
    <row r="42" spans="1:15" s="19" customFormat="1" ht="25" customHeight="1">
      <c r="A42" s="14"/>
      <c r="B42" s="152"/>
      <c r="C42" s="163"/>
      <c r="D42" s="164"/>
      <c r="E42" s="41"/>
      <c r="F42" s="42"/>
      <c r="G42" s="42"/>
      <c r="H42" s="155"/>
      <c r="I42" s="155"/>
      <c r="J42" s="155"/>
      <c r="K42" s="155"/>
      <c r="L42" s="158"/>
      <c r="M42" s="14"/>
    </row>
    <row r="43" spans="1:15" s="14" customFormat="1" ht="25" customHeight="1">
      <c r="B43" s="165" t="s">
        <v>35</v>
      </c>
      <c r="C43" s="166"/>
      <c r="D43" s="166"/>
      <c r="E43" s="166"/>
      <c r="F43" s="166"/>
      <c r="G43" s="166"/>
      <c r="H43" s="166"/>
      <c r="I43" s="166"/>
      <c r="J43" s="166"/>
      <c r="K43" s="166"/>
      <c r="L43" s="31">
        <f>SUM(L13:L42)</f>
        <v>0</v>
      </c>
    </row>
    <row r="44" spans="1:15" s="3" customFormat="1" ht="20" customHeight="1">
      <c r="B44" s="22"/>
      <c r="C44" s="23"/>
      <c r="D44" s="23"/>
      <c r="E44" s="24"/>
      <c r="F44" s="25"/>
      <c r="G44" s="25"/>
      <c r="H44" s="26"/>
      <c r="I44" s="26"/>
      <c r="J44" s="26"/>
      <c r="K44" s="26"/>
      <c r="L44" s="27"/>
    </row>
    <row r="45" spans="1:15" s="4" customFormat="1" ht="20" customHeight="1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35"/>
    </row>
    <row r="46" spans="1:15" s="20" customFormat="1" ht="20" customHeight="1">
      <c r="B46" s="104" t="s">
        <v>23</v>
      </c>
      <c r="C46" s="105"/>
      <c r="D46" s="105"/>
      <c r="E46" s="105"/>
      <c r="F46" s="105"/>
      <c r="G46" s="105"/>
      <c r="H46" s="105"/>
      <c r="I46" s="105"/>
      <c r="J46" s="105"/>
      <c r="K46" s="105"/>
      <c r="L46" s="106"/>
    </row>
    <row r="47" spans="1:15" s="4" customFormat="1" ht="69" customHeight="1">
      <c r="B47" s="101"/>
      <c r="C47" s="102"/>
      <c r="D47" s="102"/>
      <c r="E47" s="102"/>
      <c r="F47" s="102"/>
      <c r="G47" s="102"/>
      <c r="H47" s="102"/>
      <c r="I47" s="102"/>
      <c r="J47" s="102"/>
      <c r="K47" s="102"/>
      <c r="L47" s="103"/>
      <c r="N47" s="1"/>
      <c r="O47" s="1"/>
    </row>
    <row r="48" spans="1:15" s="4" customFormat="1">
      <c r="B48" s="10"/>
      <c r="D48" s="9"/>
      <c r="E48" s="9"/>
    </row>
    <row r="49" spans="2:12" s="4" customFormat="1">
      <c r="B49" s="10"/>
      <c r="D49" s="9"/>
      <c r="E49" s="9"/>
    </row>
    <row r="50" spans="2:12" s="4" customFormat="1">
      <c r="B50" s="10"/>
      <c r="D50" s="9"/>
      <c r="E50" s="9"/>
    </row>
    <row r="51" spans="2:12" s="4" customFormat="1">
      <c r="B51" s="10"/>
      <c r="D51" s="9"/>
      <c r="E51" s="9"/>
    </row>
    <row r="52" spans="2:12" s="4" customFormat="1">
      <c r="B52" s="10"/>
      <c r="D52" s="9"/>
      <c r="E52" s="9"/>
    </row>
    <row r="53" spans="2:12" s="4" customFormat="1">
      <c r="B53" s="10"/>
      <c r="D53" s="9"/>
      <c r="E53" s="9"/>
    </row>
    <row r="54" spans="2:12" s="4" customFormat="1">
      <c r="B54" s="10"/>
      <c r="D54" s="9"/>
      <c r="E54" s="9"/>
    </row>
    <row r="55" spans="2:12" s="4" customFormat="1">
      <c r="B55" s="10"/>
      <c r="D55" s="9"/>
      <c r="E55" s="9"/>
    </row>
    <row r="56" spans="2:12" s="4" customFormat="1">
      <c r="B56" s="10"/>
      <c r="D56" s="9"/>
      <c r="E56" s="9"/>
    </row>
    <row r="57" spans="2:12" s="4" customFormat="1">
      <c r="B57" s="10"/>
      <c r="D57" s="9"/>
      <c r="E57" s="9"/>
    </row>
    <row r="58" spans="2:12" s="4" customFormat="1">
      <c r="B58" s="10"/>
      <c r="D58" s="9"/>
      <c r="E58" s="9"/>
    </row>
    <row r="59" spans="2:12" s="4" customFormat="1">
      <c r="B59" s="10"/>
      <c r="D59" s="9"/>
      <c r="E59" s="9"/>
    </row>
    <row r="60" spans="2:12" s="4" customFormat="1">
      <c r="B60" s="10"/>
      <c r="D60" s="9"/>
      <c r="E60" s="9"/>
    </row>
    <row r="61" spans="2:12" s="4" customFormat="1">
      <c r="B61" s="10"/>
      <c r="E61" s="9"/>
      <c r="F61" s="9"/>
      <c r="G61" s="9"/>
      <c r="L61" s="2"/>
    </row>
    <row r="62" spans="2:12" s="4" customFormat="1"/>
    <row r="63" spans="2:12" s="4" customFormat="1"/>
    <row r="64" spans="2:12" s="4" customFormat="1"/>
    <row r="65" spans="3:7" s="4" customFormat="1"/>
    <row r="66" spans="3:7" s="4" customFormat="1"/>
    <row r="67" spans="3:7" s="4" customFormat="1" hidden="1">
      <c r="C67" s="4" t="s">
        <v>84</v>
      </c>
      <c r="D67" s="39"/>
      <c r="E67" s="4" t="s">
        <v>83</v>
      </c>
    </row>
    <row r="68" spans="3:7" s="4" customFormat="1" hidden="1">
      <c r="C68" s="39" t="s">
        <v>26</v>
      </c>
      <c r="D68" s="29"/>
      <c r="E68" s="7" t="s">
        <v>3</v>
      </c>
    </row>
    <row r="69" spans="3:7" s="4" customFormat="1" hidden="1">
      <c r="C69" s="39" t="s">
        <v>27</v>
      </c>
      <c r="D69" s="29"/>
      <c r="E69" s="7" t="s">
        <v>4</v>
      </c>
    </row>
    <row r="70" spans="3:7" s="4" customFormat="1" hidden="1">
      <c r="C70" s="4" t="s">
        <v>80</v>
      </c>
      <c r="D70" s="29"/>
      <c r="E70" s="30"/>
    </row>
    <row r="71" spans="3:7" s="4" customFormat="1" hidden="1">
      <c r="C71" s="4" t="s">
        <v>81</v>
      </c>
      <c r="D71" s="29"/>
      <c r="E71" s="30"/>
    </row>
    <row r="72" spans="3:7" s="4" customFormat="1" hidden="1">
      <c r="C72" s="39"/>
      <c r="D72" s="29"/>
    </row>
    <row r="73" spans="3:7" s="4" customFormat="1" hidden="1">
      <c r="C73" s="4" t="s">
        <v>82</v>
      </c>
      <c r="D73" s="29"/>
    </row>
    <row r="74" spans="3:7" s="4" customFormat="1" hidden="1">
      <c r="C74" s="96">
        <v>105</v>
      </c>
      <c r="D74" s="29"/>
    </row>
    <row r="75" spans="3:7" s="4" customFormat="1" hidden="1">
      <c r="F75" s="29"/>
      <c r="G75" s="29"/>
    </row>
    <row r="76" spans="3:7" s="4" customFormat="1" hidden="1">
      <c r="C76" s="4" t="s">
        <v>96</v>
      </c>
      <c r="D76" s="4" t="s">
        <v>27</v>
      </c>
      <c r="F76" s="29"/>
      <c r="G76" s="29"/>
    </row>
    <row r="77" spans="3:7" s="4" customFormat="1" hidden="1">
      <c r="C77" s="4" t="s">
        <v>87</v>
      </c>
      <c r="D77" s="4" t="s">
        <v>71</v>
      </c>
      <c r="F77" s="29"/>
      <c r="G77" s="29"/>
    </row>
    <row r="78" spans="3:7" s="4" customFormat="1" hidden="1">
      <c r="C78" s="4" t="s">
        <v>68</v>
      </c>
      <c r="D78" s="4" t="s">
        <v>72</v>
      </c>
      <c r="F78" s="29"/>
      <c r="G78" s="29"/>
    </row>
    <row r="79" spans="3:7" s="4" customFormat="1" hidden="1">
      <c r="C79" s="4" t="s">
        <v>69</v>
      </c>
      <c r="D79" s="4" t="s">
        <v>73</v>
      </c>
      <c r="F79" s="29"/>
      <c r="G79" s="29"/>
    </row>
    <row r="80" spans="3:7" s="4" customFormat="1" hidden="1">
      <c r="C80" s="4" t="s">
        <v>70</v>
      </c>
      <c r="D80" s="4" t="s">
        <v>74</v>
      </c>
      <c r="F80" s="29"/>
      <c r="G80" s="29"/>
    </row>
    <row r="81" spans="3:7" s="4" customFormat="1" hidden="1">
      <c r="C81" s="4" t="s">
        <v>71</v>
      </c>
      <c r="D81" s="4" t="s">
        <v>75</v>
      </c>
      <c r="F81" s="29"/>
      <c r="G81" s="29"/>
    </row>
    <row r="82" spans="3:7" s="4" customFormat="1" hidden="1">
      <c r="C82" s="4" t="s">
        <v>72</v>
      </c>
      <c r="D82" s="4" t="s">
        <v>88</v>
      </c>
      <c r="F82" s="29"/>
      <c r="G82" s="29"/>
    </row>
    <row r="83" spans="3:7" s="4" customFormat="1" hidden="1">
      <c r="C83" s="4" t="s">
        <v>73</v>
      </c>
      <c r="D83" s="4" t="s">
        <v>89</v>
      </c>
    </row>
    <row r="84" spans="3:7" s="4" customFormat="1" hidden="1">
      <c r="C84" s="4" t="s">
        <v>74</v>
      </c>
    </row>
    <row r="85" spans="3:7" s="4" customFormat="1" hidden="1">
      <c r="C85" s="4" t="s">
        <v>75</v>
      </c>
    </row>
    <row r="86" spans="3:7" s="4" customFormat="1" hidden="1">
      <c r="C86" s="4" t="s">
        <v>88</v>
      </c>
    </row>
    <row r="87" spans="3:7" s="4" customFormat="1" hidden="1">
      <c r="C87" s="4" t="s">
        <v>89</v>
      </c>
    </row>
    <row r="88" spans="3:7" s="4" customFormat="1"/>
    <row r="89" spans="3:7" s="4" customFormat="1"/>
  </sheetData>
  <sheetProtection algorithmName="SHA-512" hashValue="ctLnIZwSNSQHT4RQ2DpHLi5rpoL60WXi9Ib2+sI7JjnVdSbMNXmnDsz3mpzywPsI6QKH2we6j5UEcK6ugzj1vw==" saltValue="I2sGpumTuy3AjHPd7mffgg==" spinCount="100000" sheet="1" objects="1" scenarios="1" selectLockedCells="1"/>
  <sortState xmlns:xlrd2="http://schemas.microsoft.com/office/spreadsheetml/2017/richdata2" ref="C68:D70">
    <sortCondition ref="C68:C70"/>
  </sortState>
  <mergeCells count="109">
    <mergeCell ref="B43:K43"/>
    <mergeCell ref="B34:B36"/>
    <mergeCell ref="C34:D34"/>
    <mergeCell ref="H34:H36"/>
    <mergeCell ref="K34:K36"/>
    <mergeCell ref="B22:B24"/>
    <mergeCell ref="C22:D22"/>
    <mergeCell ref="H22:H24"/>
    <mergeCell ref="K22:K24"/>
    <mergeCell ref="C23:D23"/>
    <mergeCell ref="C24:D24"/>
    <mergeCell ref="B31:B33"/>
    <mergeCell ref="H40:H42"/>
    <mergeCell ref="I31:I33"/>
    <mergeCell ref="J31:J33"/>
    <mergeCell ref="C28:D28"/>
    <mergeCell ref="H28:H30"/>
    <mergeCell ref="I34:I36"/>
    <mergeCell ref="J34:J36"/>
    <mergeCell ref="I37:I39"/>
    <mergeCell ref="J37:J39"/>
    <mergeCell ref="I40:I42"/>
    <mergeCell ref="J40:J42"/>
    <mergeCell ref="C16:D16"/>
    <mergeCell ref="B19:B21"/>
    <mergeCell ref="C19:D19"/>
    <mergeCell ref="C31:D31"/>
    <mergeCell ref="H31:H33"/>
    <mergeCell ref="K31:K33"/>
    <mergeCell ref="C26:D26"/>
    <mergeCell ref="C27:D27"/>
    <mergeCell ref="B25:B27"/>
    <mergeCell ref="C25:D25"/>
    <mergeCell ref="H25:H27"/>
    <mergeCell ref="K25:K27"/>
    <mergeCell ref="B28:B30"/>
    <mergeCell ref="J28:J30"/>
    <mergeCell ref="K28:K30"/>
    <mergeCell ref="B2:C4"/>
    <mergeCell ref="B6:K6"/>
    <mergeCell ref="B7:K7"/>
    <mergeCell ref="B8:L8"/>
    <mergeCell ref="B9:L9"/>
    <mergeCell ref="L11:L12"/>
    <mergeCell ref="B13:B15"/>
    <mergeCell ref="C13:D13"/>
    <mergeCell ref="L13:L15"/>
    <mergeCell ref="C15:D15"/>
    <mergeCell ref="B11:B12"/>
    <mergeCell ref="C11:D12"/>
    <mergeCell ref="E11:E12"/>
    <mergeCell ref="F11:F12"/>
    <mergeCell ref="G11:G12"/>
    <mergeCell ref="H11:K11"/>
    <mergeCell ref="B5:C5"/>
    <mergeCell ref="I13:I15"/>
    <mergeCell ref="J13:J15"/>
    <mergeCell ref="K2:L2"/>
    <mergeCell ref="B10:K10"/>
    <mergeCell ref="H13:H15"/>
    <mergeCell ref="K13:K15"/>
    <mergeCell ref="B47:L47"/>
    <mergeCell ref="C14:D14"/>
    <mergeCell ref="C17:D17"/>
    <mergeCell ref="C20:D20"/>
    <mergeCell ref="C38:D38"/>
    <mergeCell ref="C41:D41"/>
    <mergeCell ref="B40:B42"/>
    <mergeCell ref="C40:D40"/>
    <mergeCell ref="L40:L42"/>
    <mergeCell ref="C42:D42"/>
    <mergeCell ref="B37:B39"/>
    <mergeCell ref="C37:D37"/>
    <mergeCell ref="L37:L39"/>
    <mergeCell ref="C39:D39"/>
    <mergeCell ref="H37:H39"/>
    <mergeCell ref="L34:L36"/>
    <mergeCell ref="C35:D35"/>
    <mergeCell ref="C36:D36"/>
    <mergeCell ref="L16:L18"/>
    <mergeCell ref="C18:D18"/>
    <mergeCell ref="L31:L33"/>
    <mergeCell ref="C32:D32"/>
    <mergeCell ref="C33:D33"/>
    <mergeCell ref="L28:L30"/>
    <mergeCell ref="B45:K45"/>
    <mergeCell ref="B46:L46"/>
    <mergeCell ref="L25:L27"/>
    <mergeCell ref="L22:L24"/>
    <mergeCell ref="L19:L21"/>
    <mergeCell ref="C21:D21"/>
    <mergeCell ref="C29:D29"/>
    <mergeCell ref="C30:D30"/>
    <mergeCell ref="I16:I18"/>
    <mergeCell ref="J16:J18"/>
    <mergeCell ref="I19:I21"/>
    <mergeCell ref="J19:J21"/>
    <mergeCell ref="I22:I24"/>
    <mergeCell ref="J22:J24"/>
    <mergeCell ref="I25:I27"/>
    <mergeCell ref="J25:J27"/>
    <mergeCell ref="I28:I30"/>
    <mergeCell ref="K16:K18"/>
    <mergeCell ref="K19:K21"/>
    <mergeCell ref="K37:K39"/>
    <mergeCell ref="K40:K42"/>
    <mergeCell ref="H16:H18"/>
    <mergeCell ref="H19:H21"/>
    <mergeCell ref="B16:B18"/>
  </mergeCells>
  <dataValidations count="3">
    <dataValidation type="list" allowBlank="1" showInputMessage="1" showErrorMessage="1" errorTitle="Error" error="Please choose option from drop down list." sqref="E13:E42" xr:uid="{21BAFBC3-5886-6347-B43A-752F0D8FAEC9}">
      <formula1>$E$68:$E$69</formula1>
    </dataValidation>
    <dataValidation type="list" allowBlank="1" showInputMessage="1" showErrorMessage="1" errorTitle="Error" error="Please choose option from drop down list." sqref="K13:K42 H13:I42" xr:uid="{A9293490-95A9-4042-96C3-EE990C71E0EA}">
      <formula1>$C$77:$C$87</formula1>
    </dataValidation>
    <dataValidation type="list" allowBlank="1" showInputMessage="1" showErrorMessage="1" errorTitle="Error" error="Please choose option from drop down list." sqref="J13:J42" xr:uid="{1E026929-5C28-4040-9955-65DC9DAF9D66}">
      <formula1>$D$77:$D$83</formula1>
    </dataValidation>
  </dataValidations>
  <pageMargins left="0.59055118110236227" right="0.39370078740157483" top="0.59055118110236227" bottom="0.39370078740157483" header="0.51181102362204722" footer="0.51181102362204722"/>
  <pageSetup paperSize="9" scale="55" orientation="portrait" horizontalDpi="4294967292" verticalDpi="429496729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ED724-1AAD-BF4B-8882-2DAD74254743}">
  <sheetPr>
    <pageSetUpPr fitToPage="1"/>
  </sheetPr>
  <dimension ref="A1:Q158"/>
  <sheetViews>
    <sheetView showGridLines="0" showRowColHeaders="0" topLeftCell="A102" zoomScale="105" workbookViewId="0">
      <selection activeCell="C13" sqref="C13:D13"/>
    </sheetView>
  </sheetViews>
  <sheetFormatPr baseColWidth="10" defaultRowHeight="14"/>
  <cols>
    <col min="1" max="1" width="2.83203125" style="4" customWidth="1"/>
    <col min="2" max="2" width="3.83203125" style="1" customWidth="1"/>
    <col min="3" max="3" width="16" style="1" customWidth="1"/>
    <col min="4" max="4" width="11.83203125" style="1" customWidth="1"/>
    <col min="5" max="5" width="6.83203125" style="1" customWidth="1"/>
    <col min="6" max="6" width="13.83203125" style="1" customWidth="1"/>
    <col min="7" max="7" width="40.83203125" style="1" customWidth="1"/>
    <col min="8" max="11" width="13" style="1" customWidth="1"/>
    <col min="12" max="12" width="9.83203125" style="40" customWidth="1"/>
    <col min="13" max="13" width="8.83203125" style="1" hidden="1" customWidth="1"/>
    <col min="14" max="14" width="11.83203125" style="1" customWidth="1"/>
    <col min="15" max="15" width="2.83203125" style="4" customWidth="1"/>
    <col min="16" max="16384" width="10.83203125" style="1"/>
  </cols>
  <sheetData>
    <row r="1" spans="1:17" s="4" customFormat="1" ht="10" customHeight="1">
      <c r="L1" s="9"/>
    </row>
    <row r="2" spans="1:17" s="4" customFormat="1" ht="14" customHeight="1">
      <c r="B2" s="110" t="s">
        <v>93</v>
      </c>
      <c r="C2" s="110"/>
      <c r="D2" s="5"/>
      <c r="E2" s="5"/>
      <c r="F2" s="5"/>
      <c r="G2" s="5"/>
      <c r="H2" s="5"/>
      <c r="I2" s="5"/>
      <c r="J2" s="5"/>
      <c r="K2" s="5"/>
      <c r="L2" s="134" t="s">
        <v>67</v>
      </c>
      <c r="M2" s="134"/>
      <c r="N2" s="134"/>
      <c r="O2" s="5"/>
      <c r="P2" s="5"/>
      <c r="Q2" s="5"/>
    </row>
    <row r="3" spans="1:17" s="4" customFormat="1" ht="23" customHeight="1">
      <c r="B3" s="110"/>
      <c r="C3" s="110"/>
      <c r="D3" s="5"/>
      <c r="E3" s="5"/>
      <c r="F3" s="5"/>
      <c r="G3" s="5"/>
      <c r="H3" s="12"/>
      <c r="I3" s="12"/>
      <c r="J3" s="12"/>
      <c r="K3" s="12"/>
      <c r="L3" s="5"/>
      <c r="M3" s="12"/>
      <c r="N3" s="81"/>
      <c r="O3" s="12"/>
      <c r="P3" s="12"/>
      <c r="Q3" s="12"/>
    </row>
    <row r="4" spans="1:17" s="4" customFormat="1" ht="34" customHeight="1">
      <c r="B4" s="110"/>
      <c r="C4" s="110"/>
      <c r="D4" s="6"/>
      <c r="E4" s="6"/>
      <c r="F4" s="6"/>
      <c r="G4" s="6"/>
      <c r="H4" s="6"/>
      <c r="I4" s="6"/>
      <c r="J4" s="6"/>
      <c r="K4" s="6"/>
      <c r="L4" s="6"/>
      <c r="M4" s="6"/>
      <c r="N4" s="83"/>
      <c r="O4" s="6"/>
      <c r="P4" s="6"/>
      <c r="Q4" s="6"/>
    </row>
    <row r="5" spans="1:17" s="4" customFormat="1" ht="15" customHeight="1">
      <c r="B5" s="110" t="s">
        <v>92</v>
      </c>
      <c r="C5" s="110"/>
      <c r="D5" s="6"/>
      <c r="E5" s="6"/>
      <c r="F5" s="6"/>
      <c r="G5" s="6"/>
      <c r="H5" s="6"/>
      <c r="I5" s="6"/>
      <c r="J5" s="6"/>
      <c r="K5" s="6"/>
      <c r="L5" s="6"/>
      <c r="M5" s="6"/>
      <c r="N5" s="83"/>
      <c r="O5" s="6"/>
      <c r="P5" s="6"/>
      <c r="Q5" s="6"/>
    </row>
    <row r="6" spans="1:17" s="4" customFormat="1" ht="12" customHeight="1"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34"/>
    </row>
    <row r="7" spans="1:17" s="4" customFormat="1" ht="12" customHeight="1"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8"/>
    </row>
    <row r="8" spans="1:17" s="3" customFormat="1" ht="20" customHeight="1">
      <c r="B8" s="144" t="s">
        <v>86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</row>
    <row r="9" spans="1:17" s="3" customFormat="1" ht="20" customHeight="1">
      <c r="B9" s="169" t="s">
        <v>34</v>
      </c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</row>
    <row r="10" spans="1:17" s="7" customFormat="1" ht="12" customHeight="1"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33"/>
    </row>
    <row r="11" spans="1:17" s="13" customFormat="1" ht="15" customHeight="1">
      <c r="B11" s="151" t="s">
        <v>0</v>
      </c>
      <c r="C11" s="147" t="s">
        <v>41</v>
      </c>
      <c r="D11" s="148"/>
      <c r="E11" s="151" t="s">
        <v>1</v>
      </c>
      <c r="F11" s="153" t="s">
        <v>6</v>
      </c>
      <c r="G11" s="141" t="s">
        <v>30</v>
      </c>
      <c r="H11" s="138" t="s">
        <v>98</v>
      </c>
      <c r="I11" s="139"/>
      <c r="J11" s="139"/>
      <c r="K11" s="140"/>
      <c r="L11" s="141" t="s">
        <v>38</v>
      </c>
      <c r="M11" s="177" t="s">
        <v>2</v>
      </c>
      <c r="N11" s="141" t="s">
        <v>39</v>
      </c>
    </row>
    <row r="12" spans="1:17" s="13" customFormat="1" ht="15" customHeight="1">
      <c r="B12" s="152"/>
      <c r="C12" s="149"/>
      <c r="D12" s="150"/>
      <c r="E12" s="152"/>
      <c r="F12" s="142"/>
      <c r="G12" s="142"/>
      <c r="H12" s="93" t="s">
        <v>26</v>
      </c>
      <c r="I12" s="93" t="s">
        <v>80</v>
      </c>
      <c r="J12" s="93" t="s">
        <v>27</v>
      </c>
      <c r="K12" s="93" t="s">
        <v>94</v>
      </c>
      <c r="L12" s="156"/>
      <c r="M12" s="178"/>
      <c r="N12" s="142"/>
    </row>
    <row r="13" spans="1:17" s="19" customFormat="1" ht="14" customHeight="1">
      <c r="A13" s="14"/>
      <c r="B13" s="151">
        <v>1</v>
      </c>
      <c r="C13" s="161"/>
      <c r="D13" s="187"/>
      <c r="E13" s="43"/>
      <c r="F13" s="44"/>
      <c r="G13" s="45"/>
      <c r="H13" s="154"/>
      <c r="I13" s="154"/>
      <c r="J13" s="154"/>
      <c r="K13" s="154"/>
      <c r="L13" s="179">
        <f>COUNTA(C13:D22)</f>
        <v>0</v>
      </c>
      <c r="M13" s="182">
        <f>L13*COUNTA(H13:K22)*$C$144</f>
        <v>0</v>
      </c>
      <c r="N13" s="157">
        <f>IFERROR(M13,0)</f>
        <v>0</v>
      </c>
      <c r="O13" s="14"/>
    </row>
    <row r="14" spans="1:17" s="19" customFormat="1" ht="14" customHeight="1">
      <c r="A14" s="14"/>
      <c r="B14" s="173"/>
      <c r="C14" s="190"/>
      <c r="D14" s="192"/>
      <c r="E14" s="46"/>
      <c r="F14" s="47"/>
      <c r="G14" s="48"/>
      <c r="H14" s="172"/>
      <c r="I14" s="172"/>
      <c r="J14" s="172"/>
      <c r="K14" s="172"/>
      <c r="L14" s="180"/>
      <c r="M14" s="183"/>
      <c r="N14" s="170"/>
      <c r="O14" s="14"/>
    </row>
    <row r="15" spans="1:17" s="19" customFormat="1" ht="14" customHeight="1">
      <c r="A15" s="14"/>
      <c r="B15" s="173"/>
      <c r="C15" s="190"/>
      <c r="D15" s="192"/>
      <c r="E15" s="46"/>
      <c r="F15" s="47"/>
      <c r="G15" s="48"/>
      <c r="H15" s="172"/>
      <c r="I15" s="172"/>
      <c r="J15" s="172"/>
      <c r="K15" s="172"/>
      <c r="L15" s="180"/>
      <c r="M15" s="183"/>
      <c r="N15" s="170"/>
      <c r="O15" s="14"/>
    </row>
    <row r="16" spans="1:17" s="19" customFormat="1" ht="14" customHeight="1">
      <c r="A16" s="14"/>
      <c r="B16" s="173"/>
      <c r="C16" s="190"/>
      <c r="D16" s="192"/>
      <c r="E16" s="46"/>
      <c r="F16" s="47"/>
      <c r="G16" s="48"/>
      <c r="H16" s="172"/>
      <c r="I16" s="172"/>
      <c r="J16" s="172"/>
      <c r="K16" s="172"/>
      <c r="L16" s="180"/>
      <c r="M16" s="183"/>
      <c r="N16" s="170"/>
      <c r="O16" s="14"/>
    </row>
    <row r="17" spans="1:15" s="19" customFormat="1" ht="14" customHeight="1">
      <c r="A17" s="14"/>
      <c r="B17" s="173"/>
      <c r="C17" s="190"/>
      <c r="D17" s="191"/>
      <c r="E17" s="46"/>
      <c r="F17" s="47"/>
      <c r="G17" s="48"/>
      <c r="H17" s="172"/>
      <c r="I17" s="172"/>
      <c r="J17" s="172"/>
      <c r="K17" s="172"/>
      <c r="L17" s="180"/>
      <c r="M17" s="183"/>
      <c r="N17" s="170"/>
      <c r="O17" s="14"/>
    </row>
    <row r="18" spans="1:15" s="19" customFormat="1" ht="14" customHeight="1">
      <c r="A18" s="14"/>
      <c r="B18" s="173"/>
      <c r="C18" s="190"/>
      <c r="D18" s="191"/>
      <c r="E18" s="46"/>
      <c r="F18" s="47"/>
      <c r="G18" s="48"/>
      <c r="H18" s="172"/>
      <c r="I18" s="172"/>
      <c r="J18" s="172"/>
      <c r="K18" s="172"/>
      <c r="L18" s="180"/>
      <c r="M18" s="183"/>
      <c r="N18" s="170"/>
      <c r="O18" s="14"/>
    </row>
    <row r="19" spans="1:15" s="19" customFormat="1" ht="14" customHeight="1">
      <c r="A19" s="14"/>
      <c r="B19" s="173"/>
      <c r="C19" s="190"/>
      <c r="D19" s="191"/>
      <c r="E19" s="46"/>
      <c r="F19" s="47"/>
      <c r="G19" s="48"/>
      <c r="H19" s="172"/>
      <c r="I19" s="172"/>
      <c r="J19" s="172"/>
      <c r="K19" s="172"/>
      <c r="L19" s="180"/>
      <c r="M19" s="183"/>
      <c r="N19" s="170"/>
      <c r="O19" s="14"/>
    </row>
    <row r="20" spans="1:15" s="19" customFormat="1" ht="14" customHeight="1">
      <c r="A20" s="14"/>
      <c r="B20" s="173"/>
      <c r="C20" s="190"/>
      <c r="D20" s="191"/>
      <c r="E20" s="46"/>
      <c r="F20" s="47"/>
      <c r="G20" s="48"/>
      <c r="H20" s="172"/>
      <c r="I20" s="172"/>
      <c r="J20" s="172"/>
      <c r="K20" s="172"/>
      <c r="L20" s="180"/>
      <c r="M20" s="183"/>
      <c r="N20" s="170"/>
      <c r="O20" s="14"/>
    </row>
    <row r="21" spans="1:15" s="19" customFormat="1" ht="14" customHeight="1">
      <c r="A21" s="14"/>
      <c r="B21" s="173"/>
      <c r="C21" s="190"/>
      <c r="D21" s="191"/>
      <c r="E21" s="46"/>
      <c r="F21" s="47"/>
      <c r="G21" s="48"/>
      <c r="H21" s="172"/>
      <c r="I21" s="172"/>
      <c r="J21" s="172"/>
      <c r="K21" s="172"/>
      <c r="L21" s="180"/>
      <c r="M21" s="183"/>
      <c r="N21" s="170"/>
      <c r="O21" s="14"/>
    </row>
    <row r="22" spans="1:15" s="19" customFormat="1" ht="14" customHeight="1">
      <c r="A22" s="14"/>
      <c r="B22" s="152"/>
      <c r="C22" s="188"/>
      <c r="D22" s="189"/>
      <c r="E22" s="52"/>
      <c r="F22" s="53"/>
      <c r="G22" s="53"/>
      <c r="H22" s="155"/>
      <c r="I22" s="155"/>
      <c r="J22" s="155"/>
      <c r="K22" s="155"/>
      <c r="L22" s="181"/>
      <c r="M22" s="184"/>
      <c r="N22" s="158"/>
      <c r="O22" s="14"/>
    </row>
    <row r="23" spans="1:15" s="19" customFormat="1" ht="14" customHeight="1">
      <c r="A23" s="14"/>
      <c r="B23" s="151">
        <v>2</v>
      </c>
      <c r="C23" s="167"/>
      <c r="D23" s="159"/>
      <c r="E23" s="43"/>
      <c r="F23" s="44"/>
      <c r="G23" s="45"/>
      <c r="H23" s="154"/>
      <c r="I23" s="154"/>
      <c r="J23" s="154"/>
      <c r="K23" s="154"/>
      <c r="L23" s="179">
        <f>COUNTA(C23:D32)</f>
        <v>0</v>
      </c>
      <c r="M23" s="182">
        <f t="shared" ref="M23" si="0">L23*COUNTA(H23:K32)*$C$144</f>
        <v>0</v>
      </c>
      <c r="N23" s="157">
        <f>IFERROR(M23,0)</f>
        <v>0</v>
      </c>
      <c r="O23" s="14"/>
    </row>
    <row r="24" spans="1:15" s="19" customFormat="1" ht="14" customHeight="1">
      <c r="A24" s="14"/>
      <c r="B24" s="173"/>
      <c r="C24" s="186"/>
      <c r="D24" s="171"/>
      <c r="E24" s="46"/>
      <c r="F24" s="47"/>
      <c r="G24" s="48"/>
      <c r="H24" s="172"/>
      <c r="I24" s="172"/>
      <c r="J24" s="172"/>
      <c r="K24" s="172"/>
      <c r="L24" s="180"/>
      <c r="M24" s="183"/>
      <c r="N24" s="170"/>
      <c r="O24" s="14"/>
    </row>
    <row r="25" spans="1:15" s="19" customFormat="1" ht="14" customHeight="1">
      <c r="A25" s="14"/>
      <c r="B25" s="173"/>
      <c r="C25" s="186"/>
      <c r="D25" s="171"/>
      <c r="E25" s="46"/>
      <c r="F25" s="47"/>
      <c r="G25" s="48"/>
      <c r="H25" s="172"/>
      <c r="I25" s="172"/>
      <c r="J25" s="172"/>
      <c r="K25" s="172"/>
      <c r="L25" s="180"/>
      <c r="M25" s="183"/>
      <c r="N25" s="170"/>
      <c r="O25" s="14"/>
    </row>
    <row r="26" spans="1:15" s="19" customFormat="1" ht="14" customHeight="1">
      <c r="A26" s="14"/>
      <c r="B26" s="173"/>
      <c r="C26" s="186"/>
      <c r="D26" s="171"/>
      <c r="E26" s="46"/>
      <c r="F26" s="47"/>
      <c r="G26" s="48"/>
      <c r="H26" s="172"/>
      <c r="I26" s="172"/>
      <c r="J26" s="172"/>
      <c r="K26" s="172"/>
      <c r="L26" s="180"/>
      <c r="M26" s="183"/>
      <c r="N26" s="170"/>
      <c r="O26" s="14"/>
    </row>
    <row r="27" spans="1:15" s="19" customFormat="1" ht="14" customHeight="1">
      <c r="A27" s="14"/>
      <c r="B27" s="173"/>
      <c r="C27" s="171"/>
      <c r="D27" s="171"/>
      <c r="E27" s="46"/>
      <c r="F27" s="47"/>
      <c r="G27" s="48"/>
      <c r="H27" s="172"/>
      <c r="I27" s="172"/>
      <c r="J27" s="172"/>
      <c r="K27" s="172"/>
      <c r="L27" s="180"/>
      <c r="M27" s="183"/>
      <c r="N27" s="170"/>
      <c r="O27" s="14"/>
    </row>
    <row r="28" spans="1:15" s="19" customFormat="1" ht="14" customHeight="1">
      <c r="A28" s="14"/>
      <c r="B28" s="173"/>
      <c r="C28" s="171"/>
      <c r="D28" s="171"/>
      <c r="E28" s="46"/>
      <c r="F28" s="47"/>
      <c r="G28" s="48"/>
      <c r="H28" s="172"/>
      <c r="I28" s="172"/>
      <c r="J28" s="172"/>
      <c r="K28" s="172"/>
      <c r="L28" s="180"/>
      <c r="M28" s="183"/>
      <c r="N28" s="170"/>
      <c r="O28" s="14"/>
    </row>
    <row r="29" spans="1:15" s="19" customFormat="1" ht="14" customHeight="1">
      <c r="A29" s="14"/>
      <c r="B29" s="173"/>
      <c r="C29" s="171"/>
      <c r="D29" s="171"/>
      <c r="E29" s="46"/>
      <c r="F29" s="47"/>
      <c r="G29" s="48"/>
      <c r="H29" s="172"/>
      <c r="I29" s="172"/>
      <c r="J29" s="172"/>
      <c r="K29" s="172"/>
      <c r="L29" s="180"/>
      <c r="M29" s="183"/>
      <c r="N29" s="170"/>
      <c r="O29" s="14"/>
    </row>
    <row r="30" spans="1:15" s="19" customFormat="1" ht="14" customHeight="1">
      <c r="A30" s="14"/>
      <c r="B30" s="173"/>
      <c r="C30" s="171"/>
      <c r="D30" s="171"/>
      <c r="E30" s="46"/>
      <c r="F30" s="47"/>
      <c r="G30" s="48"/>
      <c r="H30" s="172"/>
      <c r="I30" s="172"/>
      <c r="J30" s="172"/>
      <c r="K30" s="172"/>
      <c r="L30" s="180"/>
      <c r="M30" s="183"/>
      <c r="N30" s="170"/>
      <c r="O30" s="14"/>
    </row>
    <row r="31" spans="1:15" s="19" customFormat="1" ht="14" customHeight="1">
      <c r="A31" s="14"/>
      <c r="B31" s="173"/>
      <c r="C31" s="171"/>
      <c r="D31" s="171"/>
      <c r="E31" s="46"/>
      <c r="F31" s="47"/>
      <c r="G31" s="48"/>
      <c r="H31" s="172"/>
      <c r="I31" s="172"/>
      <c r="J31" s="172"/>
      <c r="K31" s="172"/>
      <c r="L31" s="180"/>
      <c r="M31" s="183"/>
      <c r="N31" s="170"/>
      <c r="O31" s="14"/>
    </row>
    <row r="32" spans="1:15" s="19" customFormat="1" ht="14" customHeight="1">
      <c r="A32" s="14"/>
      <c r="B32" s="152"/>
      <c r="C32" s="185"/>
      <c r="D32" s="185"/>
      <c r="E32" s="52"/>
      <c r="F32" s="53"/>
      <c r="G32" s="53"/>
      <c r="H32" s="155"/>
      <c r="I32" s="155"/>
      <c r="J32" s="155"/>
      <c r="K32" s="155"/>
      <c r="L32" s="181"/>
      <c r="M32" s="184"/>
      <c r="N32" s="158"/>
      <c r="O32" s="14"/>
    </row>
    <row r="33" spans="1:15" s="19" customFormat="1" ht="14" customHeight="1">
      <c r="A33" s="14"/>
      <c r="B33" s="151">
        <v>3</v>
      </c>
      <c r="C33" s="167"/>
      <c r="D33" s="159"/>
      <c r="E33" s="43"/>
      <c r="F33" s="44"/>
      <c r="G33" s="45"/>
      <c r="H33" s="154"/>
      <c r="I33" s="154"/>
      <c r="J33" s="154"/>
      <c r="K33" s="154"/>
      <c r="L33" s="179">
        <f>COUNTA(C33:D42)</f>
        <v>0</v>
      </c>
      <c r="M33" s="182">
        <f t="shared" ref="M33" si="1">L33*COUNTA(H33:K42)*$C$144</f>
        <v>0</v>
      </c>
      <c r="N33" s="157">
        <f>IFERROR(M33,0)</f>
        <v>0</v>
      </c>
      <c r="O33" s="14"/>
    </row>
    <row r="34" spans="1:15" s="19" customFormat="1" ht="14" customHeight="1">
      <c r="A34" s="14"/>
      <c r="B34" s="173"/>
      <c r="C34" s="186"/>
      <c r="D34" s="171"/>
      <c r="E34" s="46"/>
      <c r="F34" s="47"/>
      <c r="G34" s="48"/>
      <c r="H34" s="172"/>
      <c r="I34" s="172"/>
      <c r="J34" s="172"/>
      <c r="K34" s="172"/>
      <c r="L34" s="180"/>
      <c r="M34" s="183"/>
      <c r="N34" s="170"/>
      <c r="O34" s="14"/>
    </row>
    <row r="35" spans="1:15" s="19" customFormat="1" ht="14" customHeight="1">
      <c r="A35" s="14"/>
      <c r="B35" s="173"/>
      <c r="C35" s="186"/>
      <c r="D35" s="171"/>
      <c r="E35" s="46"/>
      <c r="F35" s="47"/>
      <c r="G35" s="48"/>
      <c r="H35" s="172"/>
      <c r="I35" s="172"/>
      <c r="J35" s="172"/>
      <c r="K35" s="172"/>
      <c r="L35" s="180"/>
      <c r="M35" s="183"/>
      <c r="N35" s="170"/>
      <c r="O35" s="14"/>
    </row>
    <row r="36" spans="1:15" s="19" customFormat="1" ht="14" customHeight="1">
      <c r="A36" s="14"/>
      <c r="B36" s="173"/>
      <c r="C36" s="186"/>
      <c r="D36" s="171"/>
      <c r="E36" s="46"/>
      <c r="F36" s="47"/>
      <c r="G36" s="48"/>
      <c r="H36" s="172"/>
      <c r="I36" s="172"/>
      <c r="J36" s="172"/>
      <c r="K36" s="172"/>
      <c r="L36" s="180"/>
      <c r="M36" s="183"/>
      <c r="N36" s="170"/>
      <c r="O36" s="14"/>
    </row>
    <row r="37" spans="1:15" s="19" customFormat="1" ht="14" customHeight="1">
      <c r="A37" s="14"/>
      <c r="B37" s="173"/>
      <c r="C37" s="171"/>
      <c r="D37" s="171"/>
      <c r="E37" s="46"/>
      <c r="F37" s="47"/>
      <c r="G37" s="48"/>
      <c r="H37" s="172"/>
      <c r="I37" s="172"/>
      <c r="J37" s="172"/>
      <c r="K37" s="172"/>
      <c r="L37" s="180"/>
      <c r="M37" s="183"/>
      <c r="N37" s="170"/>
      <c r="O37" s="14"/>
    </row>
    <row r="38" spans="1:15" s="19" customFormat="1" ht="14" customHeight="1">
      <c r="A38" s="14"/>
      <c r="B38" s="173"/>
      <c r="C38" s="171"/>
      <c r="D38" s="171"/>
      <c r="E38" s="46"/>
      <c r="F38" s="47"/>
      <c r="G38" s="48"/>
      <c r="H38" s="172"/>
      <c r="I38" s="172"/>
      <c r="J38" s="172"/>
      <c r="K38" s="172"/>
      <c r="L38" s="180"/>
      <c r="M38" s="183"/>
      <c r="N38" s="170"/>
      <c r="O38" s="14"/>
    </row>
    <row r="39" spans="1:15" s="19" customFormat="1" ht="14" customHeight="1">
      <c r="A39" s="14"/>
      <c r="B39" s="173"/>
      <c r="C39" s="171"/>
      <c r="D39" s="171"/>
      <c r="E39" s="46"/>
      <c r="F39" s="47"/>
      <c r="G39" s="48"/>
      <c r="H39" s="172"/>
      <c r="I39" s="172"/>
      <c r="J39" s="172"/>
      <c r="K39" s="172"/>
      <c r="L39" s="180"/>
      <c r="M39" s="183"/>
      <c r="N39" s="170"/>
      <c r="O39" s="14"/>
    </row>
    <row r="40" spans="1:15" s="19" customFormat="1" ht="14" customHeight="1">
      <c r="A40" s="14"/>
      <c r="B40" s="173"/>
      <c r="C40" s="171"/>
      <c r="D40" s="171"/>
      <c r="E40" s="46"/>
      <c r="F40" s="47"/>
      <c r="G40" s="48"/>
      <c r="H40" s="172"/>
      <c r="I40" s="172"/>
      <c r="J40" s="172"/>
      <c r="K40" s="172"/>
      <c r="L40" s="180"/>
      <c r="M40" s="183"/>
      <c r="N40" s="170"/>
      <c r="O40" s="14"/>
    </row>
    <row r="41" spans="1:15" s="19" customFormat="1" ht="14" customHeight="1">
      <c r="A41" s="14"/>
      <c r="B41" s="173"/>
      <c r="C41" s="171"/>
      <c r="D41" s="171"/>
      <c r="E41" s="46"/>
      <c r="F41" s="47"/>
      <c r="G41" s="48"/>
      <c r="H41" s="172"/>
      <c r="I41" s="172"/>
      <c r="J41" s="172"/>
      <c r="K41" s="172"/>
      <c r="L41" s="180"/>
      <c r="M41" s="183"/>
      <c r="N41" s="170"/>
      <c r="O41" s="14"/>
    </row>
    <row r="42" spans="1:15" s="19" customFormat="1" ht="14" customHeight="1">
      <c r="A42" s="14"/>
      <c r="B42" s="152"/>
      <c r="C42" s="185"/>
      <c r="D42" s="185"/>
      <c r="E42" s="52"/>
      <c r="F42" s="53"/>
      <c r="G42" s="53"/>
      <c r="H42" s="155"/>
      <c r="I42" s="155"/>
      <c r="J42" s="155"/>
      <c r="K42" s="155"/>
      <c r="L42" s="181"/>
      <c r="M42" s="184"/>
      <c r="N42" s="158"/>
      <c r="O42" s="14"/>
    </row>
    <row r="43" spans="1:15" s="19" customFormat="1" ht="14" customHeight="1">
      <c r="A43" s="14"/>
      <c r="B43" s="151">
        <v>4</v>
      </c>
      <c r="C43" s="167"/>
      <c r="D43" s="159"/>
      <c r="E43" s="43"/>
      <c r="F43" s="44"/>
      <c r="G43" s="45"/>
      <c r="H43" s="154"/>
      <c r="I43" s="154"/>
      <c r="J43" s="154"/>
      <c r="K43" s="154"/>
      <c r="L43" s="179">
        <f>COUNTA(C43:D52)</f>
        <v>0</v>
      </c>
      <c r="M43" s="182">
        <f t="shared" ref="M43" si="2">L43*COUNTA(H43:K52)*$C$144</f>
        <v>0</v>
      </c>
      <c r="N43" s="157">
        <f>IFERROR(M43,0)</f>
        <v>0</v>
      </c>
      <c r="O43" s="14"/>
    </row>
    <row r="44" spans="1:15" s="19" customFormat="1" ht="14" customHeight="1">
      <c r="A44" s="14"/>
      <c r="B44" s="173"/>
      <c r="C44" s="186"/>
      <c r="D44" s="171"/>
      <c r="E44" s="46"/>
      <c r="F44" s="47"/>
      <c r="G44" s="48"/>
      <c r="H44" s="172"/>
      <c r="I44" s="172"/>
      <c r="J44" s="172"/>
      <c r="K44" s="172"/>
      <c r="L44" s="180"/>
      <c r="M44" s="183"/>
      <c r="N44" s="170"/>
      <c r="O44" s="14"/>
    </row>
    <row r="45" spans="1:15" s="19" customFormat="1" ht="14" customHeight="1">
      <c r="A45" s="14"/>
      <c r="B45" s="173"/>
      <c r="C45" s="186"/>
      <c r="D45" s="171"/>
      <c r="E45" s="46"/>
      <c r="F45" s="47"/>
      <c r="G45" s="48"/>
      <c r="H45" s="172"/>
      <c r="I45" s="172"/>
      <c r="J45" s="172"/>
      <c r="K45" s="172"/>
      <c r="L45" s="180"/>
      <c r="M45" s="183"/>
      <c r="N45" s="170"/>
      <c r="O45" s="14"/>
    </row>
    <row r="46" spans="1:15" s="19" customFormat="1" ht="14" customHeight="1">
      <c r="A46" s="14"/>
      <c r="B46" s="173"/>
      <c r="C46" s="186"/>
      <c r="D46" s="171"/>
      <c r="E46" s="46"/>
      <c r="F46" s="47"/>
      <c r="G46" s="48"/>
      <c r="H46" s="172"/>
      <c r="I46" s="172"/>
      <c r="J46" s="172"/>
      <c r="K46" s="172"/>
      <c r="L46" s="180"/>
      <c r="M46" s="183"/>
      <c r="N46" s="170"/>
      <c r="O46" s="14"/>
    </row>
    <row r="47" spans="1:15" s="19" customFormat="1" ht="14" customHeight="1">
      <c r="A47" s="14"/>
      <c r="B47" s="173"/>
      <c r="C47" s="171"/>
      <c r="D47" s="171"/>
      <c r="E47" s="46"/>
      <c r="F47" s="47"/>
      <c r="G47" s="48"/>
      <c r="H47" s="172"/>
      <c r="I47" s="172"/>
      <c r="J47" s="172"/>
      <c r="K47" s="172"/>
      <c r="L47" s="180"/>
      <c r="M47" s="183"/>
      <c r="N47" s="170"/>
      <c r="O47" s="14"/>
    </row>
    <row r="48" spans="1:15" s="19" customFormat="1" ht="14" customHeight="1">
      <c r="A48" s="14"/>
      <c r="B48" s="173"/>
      <c r="C48" s="171"/>
      <c r="D48" s="171"/>
      <c r="E48" s="46"/>
      <c r="F48" s="47"/>
      <c r="G48" s="48"/>
      <c r="H48" s="172"/>
      <c r="I48" s="172"/>
      <c r="J48" s="172"/>
      <c r="K48" s="172"/>
      <c r="L48" s="180"/>
      <c r="M48" s="183"/>
      <c r="N48" s="170"/>
      <c r="O48" s="14"/>
    </row>
    <row r="49" spans="1:15" s="19" customFormat="1" ht="14" customHeight="1">
      <c r="A49" s="14"/>
      <c r="B49" s="173"/>
      <c r="C49" s="171"/>
      <c r="D49" s="171"/>
      <c r="E49" s="46"/>
      <c r="F49" s="47"/>
      <c r="G49" s="48"/>
      <c r="H49" s="172"/>
      <c r="I49" s="172"/>
      <c r="J49" s="172"/>
      <c r="K49" s="172"/>
      <c r="L49" s="180"/>
      <c r="M49" s="183"/>
      <c r="N49" s="170"/>
      <c r="O49" s="14"/>
    </row>
    <row r="50" spans="1:15" s="19" customFormat="1" ht="14" customHeight="1">
      <c r="A50" s="14"/>
      <c r="B50" s="173"/>
      <c r="C50" s="171"/>
      <c r="D50" s="171"/>
      <c r="E50" s="46"/>
      <c r="F50" s="47"/>
      <c r="G50" s="48"/>
      <c r="H50" s="172"/>
      <c r="I50" s="172"/>
      <c r="J50" s="172"/>
      <c r="K50" s="172"/>
      <c r="L50" s="180"/>
      <c r="M50" s="183"/>
      <c r="N50" s="170"/>
      <c r="O50" s="14"/>
    </row>
    <row r="51" spans="1:15" s="19" customFormat="1" ht="14" customHeight="1">
      <c r="A51" s="14"/>
      <c r="B51" s="173"/>
      <c r="C51" s="171"/>
      <c r="D51" s="171"/>
      <c r="E51" s="46"/>
      <c r="F51" s="47"/>
      <c r="G51" s="48"/>
      <c r="H51" s="172"/>
      <c r="I51" s="172"/>
      <c r="J51" s="172"/>
      <c r="K51" s="172"/>
      <c r="L51" s="180"/>
      <c r="M51" s="183"/>
      <c r="N51" s="170"/>
      <c r="O51" s="14"/>
    </row>
    <row r="52" spans="1:15" s="19" customFormat="1" ht="14" customHeight="1">
      <c r="A52" s="14"/>
      <c r="B52" s="152"/>
      <c r="C52" s="185"/>
      <c r="D52" s="185"/>
      <c r="E52" s="52"/>
      <c r="F52" s="53"/>
      <c r="G52" s="53"/>
      <c r="H52" s="155"/>
      <c r="I52" s="155"/>
      <c r="J52" s="155"/>
      <c r="K52" s="155"/>
      <c r="L52" s="181"/>
      <c r="M52" s="184"/>
      <c r="N52" s="158"/>
      <c r="O52" s="14"/>
    </row>
    <row r="53" spans="1:15" s="19" customFormat="1" ht="14" customHeight="1">
      <c r="A53" s="14"/>
      <c r="B53" s="151">
        <v>5</v>
      </c>
      <c r="C53" s="167"/>
      <c r="D53" s="159"/>
      <c r="E53" s="43"/>
      <c r="F53" s="44"/>
      <c r="G53" s="45"/>
      <c r="H53" s="154"/>
      <c r="I53" s="154"/>
      <c r="J53" s="154"/>
      <c r="K53" s="154"/>
      <c r="L53" s="179">
        <f>COUNTA(C53:D62)</f>
        <v>0</v>
      </c>
      <c r="M53" s="182">
        <f t="shared" ref="M53" si="3">L53*COUNTA(H53:K62)*$C$144</f>
        <v>0</v>
      </c>
      <c r="N53" s="157">
        <f>IFERROR(M53,0)</f>
        <v>0</v>
      </c>
      <c r="O53" s="14"/>
    </row>
    <row r="54" spans="1:15" s="19" customFormat="1" ht="14" customHeight="1">
      <c r="A54" s="14"/>
      <c r="B54" s="173"/>
      <c r="C54" s="186"/>
      <c r="D54" s="171"/>
      <c r="E54" s="46"/>
      <c r="F54" s="47"/>
      <c r="G54" s="48"/>
      <c r="H54" s="172"/>
      <c r="I54" s="172"/>
      <c r="J54" s="172"/>
      <c r="K54" s="172"/>
      <c r="L54" s="180"/>
      <c r="M54" s="183"/>
      <c r="N54" s="170"/>
      <c r="O54" s="14"/>
    </row>
    <row r="55" spans="1:15" s="19" customFormat="1" ht="14" customHeight="1">
      <c r="A55" s="14"/>
      <c r="B55" s="173"/>
      <c r="C55" s="186"/>
      <c r="D55" s="171"/>
      <c r="E55" s="46"/>
      <c r="F55" s="47"/>
      <c r="G55" s="48"/>
      <c r="H55" s="172"/>
      <c r="I55" s="172"/>
      <c r="J55" s="172"/>
      <c r="K55" s="172"/>
      <c r="L55" s="180"/>
      <c r="M55" s="183"/>
      <c r="N55" s="170"/>
      <c r="O55" s="14"/>
    </row>
    <row r="56" spans="1:15" s="19" customFormat="1" ht="14" customHeight="1">
      <c r="A56" s="14"/>
      <c r="B56" s="173"/>
      <c r="C56" s="186"/>
      <c r="D56" s="171"/>
      <c r="E56" s="46"/>
      <c r="F56" s="47"/>
      <c r="G56" s="48"/>
      <c r="H56" s="172"/>
      <c r="I56" s="172"/>
      <c r="J56" s="172"/>
      <c r="K56" s="172"/>
      <c r="L56" s="180"/>
      <c r="M56" s="183"/>
      <c r="N56" s="170"/>
      <c r="O56" s="14"/>
    </row>
    <row r="57" spans="1:15" s="19" customFormat="1" ht="14" customHeight="1">
      <c r="A57" s="14"/>
      <c r="B57" s="173"/>
      <c r="C57" s="171"/>
      <c r="D57" s="171"/>
      <c r="E57" s="46"/>
      <c r="F57" s="47"/>
      <c r="G57" s="48"/>
      <c r="H57" s="172"/>
      <c r="I57" s="172"/>
      <c r="J57" s="172"/>
      <c r="K57" s="172"/>
      <c r="L57" s="180"/>
      <c r="M57" s="183"/>
      <c r="N57" s="170"/>
      <c r="O57" s="14"/>
    </row>
    <row r="58" spans="1:15" s="19" customFormat="1" ht="14" customHeight="1">
      <c r="A58" s="14"/>
      <c r="B58" s="173"/>
      <c r="C58" s="171"/>
      <c r="D58" s="171"/>
      <c r="E58" s="46"/>
      <c r="F58" s="47"/>
      <c r="G58" s="48"/>
      <c r="H58" s="172"/>
      <c r="I58" s="172"/>
      <c r="J58" s="172"/>
      <c r="K58" s="172"/>
      <c r="L58" s="180"/>
      <c r="M58" s="183"/>
      <c r="N58" s="170"/>
      <c r="O58" s="14"/>
    </row>
    <row r="59" spans="1:15" s="19" customFormat="1" ht="14" customHeight="1">
      <c r="A59" s="14"/>
      <c r="B59" s="173"/>
      <c r="C59" s="171"/>
      <c r="D59" s="171"/>
      <c r="E59" s="46"/>
      <c r="F59" s="47"/>
      <c r="G59" s="48"/>
      <c r="H59" s="172"/>
      <c r="I59" s="172"/>
      <c r="J59" s="172"/>
      <c r="K59" s="172"/>
      <c r="L59" s="180"/>
      <c r="M59" s="183"/>
      <c r="N59" s="170"/>
      <c r="O59" s="14"/>
    </row>
    <row r="60" spans="1:15" s="19" customFormat="1" ht="14" customHeight="1">
      <c r="A60" s="14"/>
      <c r="B60" s="173"/>
      <c r="C60" s="171"/>
      <c r="D60" s="171"/>
      <c r="E60" s="46"/>
      <c r="F60" s="47"/>
      <c r="G60" s="48"/>
      <c r="H60" s="172"/>
      <c r="I60" s="172"/>
      <c r="J60" s="172"/>
      <c r="K60" s="172"/>
      <c r="L60" s="180"/>
      <c r="M60" s="183"/>
      <c r="N60" s="170"/>
      <c r="O60" s="14"/>
    </row>
    <row r="61" spans="1:15" s="19" customFormat="1" ht="14" customHeight="1">
      <c r="A61" s="14"/>
      <c r="B61" s="173"/>
      <c r="C61" s="171"/>
      <c r="D61" s="171"/>
      <c r="E61" s="46"/>
      <c r="F61" s="47"/>
      <c r="G61" s="48"/>
      <c r="H61" s="172"/>
      <c r="I61" s="172"/>
      <c r="J61" s="172"/>
      <c r="K61" s="172"/>
      <c r="L61" s="180"/>
      <c r="M61" s="183"/>
      <c r="N61" s="170"/>
      <c r="O61" s="14"/>
    </row>
    <row r="62" spans="1:15" s="19" customFormat="1" ht="14" customHeight="1">
      <c r="A62" s="14"/>
      <c r="B62" s="152"/>
      <c r="C62" s="185"/>
      <c r="D62" s="185"/>
      <c r="E62" s="52"/>
      <c r="F62" s="53"/>
      <c r="G62" s="53"/>
      <c r="H62" s="155"/>
      <c r="I62" s="155"/>
      <c r="J62" s="155"/>
      <c r="K62" s="155"/>
      <c r="L62" s="181"/>
      <c r="M62" s="184"/>
      <c r="N62" s="158"/>
      <c r="O62" s="14"/>
    </row>
    <row r="63" spans="1:15" s="19" customFormat="1" ht="14" customHeight="1">
      <c r="A63" s="14"/>
      <c r="B63" s="151">
        <v>6</v>
      </c>
      <c r="C63" s="167"/>
      <c r="D63" s="159"/>
      <c r="E63" s="43"/>
      <c r="F63" s="44"/>
      <c r="G63" s="45"/>
      <c r="H63" s="154"/>
      <c r="I63" s="154"/>
      <c r="J63" s="154"/>
      <c r="K63" s="154"/>
      <c r="L63" s="179">
        <f>COUNTA(C63:D72)</f>
        <v>0</v>
      </c>
      <c r="M63" s="182">
        <f t="shared" ref="M63" si="4">L63*COUNTA(H63:K72)*$C$144</f>
        <v>0</v>
      </c>
      <c r="N63" s="157">
        <f>IFERROR(M63,0)</f>
        <v>0</v>
      </c>
      <c r="O63" s="14"/>
    </row>
    <row r="64" spans="1:15" s="19" customFormat="1" ht="14" customHeight="1">
      <c r="A64" s="14"/>
      <c r="B64" s="173"/>
      <c r="C64" s="186"/>
      <c r="D64" s="171"/>
      <c r="E64" s="46"/>
      <c r="F64" s="47"/>
      <c r="G64" s="48"/>
      <c r="H64" s="172"/>
      <c r="I64" s="172"/>
      <c r="J64" s="172"/>
      <c r="K64" s="172"/>
      <c r="L64" s="180"/>
      <c r="M64" s="183"/>
      <c r="N64" s="170"/>
      <c r="O64" s="14"/>
    </row>
    <row r="65" spans="1:15" s="19" customFormat="1" ht="14" customHeight="1">
      <c r="A65" s="14"/>
      <c r="B65" s="173"/>
      <c r="C65" s="186"/>
      <c r="D65" s="171"/>
      <c r="E65" s="46"/>
      <c r="F65" s="47"/>
      <c r="G65" s="48"/>
      <c r="H65" s="172"/>
      <c r="I65" s="172"/>
      <c r="J65" s="172"/>
      <c r="K65" s="172"/>
      <c r="L65" s="180"/>
      <c r="M65" s="183"/>
      <c r="N65" s="170"/>
      <c r="O65" s="14"/>
    </row>
    <row r="66" spans="1:15" s="19" customFormat="1" ht="14" customHeight="1">
      <c r="A66" s="14"/>
      <c r="B66" s="173"/>
      <c r="C66" s="186"/>
      <c r="D66" s="171"/>
      <c r="E66" s="46"/>
      <c r="F66" s="47"/>
      <c r="G66" s="48"/>
      <c r="H66" s="172"/>
      <c r="I66" s="172"/>
      <c r="J66" s="172"/>
      <c r="K66" s="172"/>
      <c r="L66" s="180"/>
      <c r="M66" s="183"/>
      <c r="N66" s="170"/>
      <c r="O66" s="14"/>
    </row>
    <row r="67" spans="1:15" s="19" customFormat="1" ht="14" customHeight="1">
      <c r="A67" s="14"/>
      <c r="B67" s="173"/>
      <c r="C67" s="171"/>
      <c r="D67" s="171"/>
      <c r="E67" s="46"/>
      <c r="F67" s="47"/>
      <c r="G67" s="48"/>
      <c r="H67" s="172"/>
      <c r="I67" s="172"/>
      <c r="J67" s="172"/>
      <c r="K67" s="172"/>
      <c r="L67" s="180"/>
      <c r="M67" s="183"/>
      <c r="N67" s="170"/>
      <c r="O67" s="14"/>
    </row>
    <row r="68" spans="1:15" s="19" customFormat="1" ht="14" customHeight="1">
      <c r="A68" s="14"/>
      <c r="B68" s="173"/>
      <c r="C68" s="171"/>
      <c r="D68" s="171"/>
      <c r="E68" s="46"/>
      <c r="F68" s="47"/>
      <c r="G68" s="48"/>
      <c r="H68" s="172"/>
      <c r="I68" s="172"/>
      <c r="J68" s="172"/>
      <c r="K68" s="172"/>
      <c r="L68" s="180"/>
      <c r="M68" s="183"/>
      <c r="N68" s="170"/>
      <c r="O68" s="14"/>
    </row>
    <row r="69" spans="1:15" s="19" customFormat="1" ht="14" customHeight="1">
      <c r="A69" s="14"/>
      <c r="B69" s="173"/>
      <c r="C69" s="171"/>
      <c r="D69" s="171"/>
      <c r="E69" s="46"/>
      <c r="F69" s="47"/>
      <c r="G69" s="48"/>
      <c r="H69" s="172"/>
      <c r="I69" s="172"/>
      <c r="J69" s="172"/>
      <c r="K69" s="172"/>
      <c r="L69" s="180"/>
      <c r="M69" s="183"/>
      <c r="N69" s="170"/>
      <c r="O69" s="14"/>
    </row>
    <row r="70" spans="1:15" s="19" customFormat="1" ht="14" customHeight="1">
      <c r="A70" s="14"/>
      <c r="B70" s="173"/>
      <c r="C70" s="171"/>
      <c r="D70" s="171"/>
      <c r="E70" s="46"/>
      <c r="F70" s="47"/>
      <c r="G70" s="48"/>
      <c r="H70" s="172"/>
      <c r="I70" s="172"/>
      <c r="J70" s="172"/>
      <c r="K70" s="172"/>
      <c r="L70" s="180"/>
      <c r="M70" s="183"/>
      <c r="N70" s="170"/>
      <c r="O70" s="14"/>
    </row>
    <row r="71" spans="1:15" s="19" customFormat="1" ht="14" customHeight="1">
      <c r="A71" s="14"/>
      <c r="B71" s="173"/>
      <c r="C71" s="171"/>
      <c r="D71" s="171"/>
      <c r="E71" s="46"/>
      <c r="F71" s="47"/>
      <c r="G71" s="48"/>
      <c r="H71" s="172"/>
      <c r="I71" s="172"/>
      <c r="J71" s="172"/>
      <c r="K71" s="172"/>
      <c r="L71" s="180"/>
      <c r="M71" s="183"/>
      <c r="N71" s="170"/>
      <c r="O71" s="14"/>
    </row>
    <row r="72" spans="1:15" s="19" customFormat="1" ht="14" customHeight="1">
      <c r="A72" s="14"/>
      <c r="B72" s="152"/>
      <c r="C72" s="185"/>
      <c r="D72" s="185"/>
      <c r="E72" s="52"/>
      <c r="F72" s="53"/>
      <c r="G72" s="53"/>
      <c r="H72" s="155"/>
      <c r="I72" s="155"/>
      <c r="J72" s="155"/>
      <c r="K72" s="155"/>
      <c r="L72" s="181"/>
      <c r="M72" s="184"/>
      <c r="N72" s="158"/>
      <c r="O72" s="14"/>
    </row>
    <row r="73" spans="1:15" s="19" customFormat="1" ht="14" customHeight="1">
      <c r="A73" s="14"/>
      <c r="B73" s="151">
        <v>7</v>
      </c>
      <c r="C73" s="167"/>
      <c r="D73" s="159"/>
      <c r="E73" s="43"/>
      <c r="F73" s="44"/>
      <c r="G73" s="45"/>
      <c r="H73" s="154"/>
      <c r="I73" s="154"/>
      <c r="J73" s="154"/>
      <c r="K73" s="154"/>
      <c r="L73" s="179">
        <f>COUNTA(C73:D82)</f>
        <v>0</v>
      </c>
      <c r="M73" s="182">
        <f t="shared" ref="M73" si="5">L73*COUNTA(H73:K82)*$C$144</f>
        <v>0</v>
      </c>
      <c r="N73" s="157">
        <f>IFERROR(M73,0)</f>
        <v>0</v>
      </c>
      <c r="O73" s="14"/>
    </row>
    <row r="74" spans="1:15" s="19" customFormat="1" ht="14" customHeight="1">
      <c r="A74" s="14"/>
      <c r="B74" s="173"/>
      <c r="C74" s="186"/>
      <c r="D74" s="171"/>
      <c r="E74" s="46"/>
      <c r="F74" s="47"/>
      <c r="G74" s="48"/>
      <c r="H74" s="172"/>
      <c r="I74" s="172"/>
      <c r="J74" s="172"/>
      <c r="K74" s="172"/>
      <c r="L74" s="180"/>
      <c r="M74" s="183"/>
      <c r="N74" s="170"/>
      <c r="O74" s="14"/>
    </row>
    <row r="75" spans="1:15" s="19" customFormat="1" ht="14" customHeight="1">
      <c r="A75" s="14"/>
      <c r="B75" s="173"/>
      <c r="C75" s="186"/>
      <c r="D75" s="171"/>
      <c r="E75" s="46"/>
      <c r="F75" s="47"/>
      <c r="G75" s="48"/>
      <c r="H75" s="172"/>
      <c r="I75" s="172"/>
      <c r="J75" s="172"/>
      <c r="K75" s="172"/>
      <c r="L75" s="180"/>
      <c r="M75" s="183"/>
      <c r="N75" s="170"/>
      <c r="O75" s="14"/>
    </row>
    <row r="76" spans="1:15" s="19" customFormat="1" ht="14" customHeight="1">
      <c r="A76" s="14"/>
      <c r="B76" s="173"/>
      <c r="C76" s="186"/>
      <c r="D76" s="171"/>
      <c r="E76" s="46"/>
      <c r="F76" s="47"/>
      <c r="G76" s="48"/>
      <c r="H76" s="172"/>
      <c r="I76" s="172"/>
      <c r="J76" s="172"/>
      <c r="K76" s="172"/>
      <c r="L76" s="180"/>
      <c r="M76" s="183"/>
      <c r="N76" s="170"/>
      <c r="O76" s="14"/>
    </row>
    <row r="77" spans="1:15" s="19" customFormat="1" ht="14" customHeight="1">
      <c r="A77" s="14"/>
      <c r="B77" s="173"/>
      <c r="C77" s="171"/>
      <c r="D77" s="171"/>
      <c r="E77" s="46"/>
      <c r="F77" s="47"/>
      <c r="G77" s="48"/>
      <c r="H77" s="172"/>
      <c r="I77" s="172"/>
      <c r="J77" s="172"/>
      <c r="K77" s="172"/>
      <c r="L77" s="180"/>
      <c r="M77" s="183"/>
      <c r="N77" s="170"/>
      <c r="O77" s="14"/>
    </row>
    <row r="78" spans="1:15" s="19" customFormat="1" ht="14" customHeight="1">
      <c r="A78" s="14"/>
      <c r="B78" s="173"/>
      <c r="C78" s="171"/>
      <c r="D78" s="171"/>
      <c r="E78" s="46"/>
      <c r="F78" s="47"/>
      <c r="G78" s="48"/>
      <c r="H78" s="172"/>
      <c r="I78" s="172"/>
      <c r="J78" s="172"/>
      <c r="K78" s="172"/>
      <c r="L78" s="180"/>
      <c r="M78" s="183"/>
      <c r="N78" s="170"/>
      <c r="O78" s="14"/>
    </row>
    <row r="79" spans="1:15" s="19" customFormat="1" ht="14" customHeight="1">
      <c r="A79" s="14"/>
      <c r="B79" s="173"/>
      <c r="C79" s="171"/>
      <c r="D79" s="171"/>
      <c r="E79" s="46"/>
      <c r="F79" s="47"/>
      <c r="G79" s="48"/>
      <c r="H79" s="172"/>
      <c r="I79" s="172"/>
      <c r="J79" s="172"/>
      <c r="K79" s="172"/>
      <c r="L79" s="180"/>
      <c r="M79" s="183"/>
      <c r="N79" s="170"/>
      <c r="O79" s="14"/>
    </row>
    <row r="80" spans="1:15" s="19" customFormat="1" ht="14" customHeight="1">
      <c r="A80" s="14"/>
      <c r="B80" s="173"/>
      <c r="C80" s="171"/>
      <c r="D80" s="171"/>
      <c r="E80" s="46"/>
      <c r="F80" s="47"/>
      <c r="G80" s="48"/>
      <c r="H80" s="172"/>
      <c r="I80" s="172"/>
      <c r="J80" s="172"/>
      <c r="K80" s="172"/>
      <c r="L80" s="180"/>
      <c r="M80" s="183"/>
      <c r="N80" s="170"/>
      <c r="O80" s="14"/>
    </row>
    <row r="81" spans="1:15" s="19" customFormat="1" ht="14" customHeight="1">
      <c r="A81" s="14"/>
      <c r="B81" s="173"/>
      <c r="C81" s="171"/>
      <c r="D81" s="171"/>
      <c r="E81" s="46"/>
      <c r="F81" s="47"/>
      <c r="G81" s="48"/>
      <c r="H81" s="172"/>
      <c r="I81" s="172"/>
      <c r="J81" s="172"/>
      <c r="K81" s="172"/>
      <c r="L81" s="180"/>
      <c r="M81" s="183"/>
      <c r="N81" s="170"/>
      <c r="O81" s="14"/>
    </row>
    <row r="82" spans="1:15" s="19" customFormat="1" ht="14" customHeight="1">
      <c r="A82" s="14"/>
      <c r="B82" s="152"/>
      <c r="C82" s="185"/>
      <c r="D82" s="185"/>
      <c r="E82" s="52"/>
      <c r="F82" s="53"/>
      <c r="G82" s="53"/>
      <c r="H82" s="155"/>
      <c r="I82" s="155"/>
      <c r="J82" s="155"/>
      <c r="K82" s="155"/>
      <c r="L82" s="181"/>
      <c r="M82" s="184"/>
      <c r="N82" s="158"/>
      <c r="O82" s="14"/>
    </row>
    <row r="83" spans="1:15" s="19" customFormat="1" ht="14" customHeight="1">
      <c r="A83" s="14"/>
      <c r="B83" s="151">
        <v>8</v>
      </c>
      <c r="C83" s="167"/>
      <c r="D83" s="159"/>
      <c r="E83" s="43"/>
      <c r="F83" s="44"/>
      <c r="G83" s="45"/>
      <c r="H83" s="154"/>
      <c r="I83" s="154"/>
      <c r="J83" s="154"/>
      <c r="K83" s="154"/>
      <c r="L83" s="179">
        <f>COUNTA(C83:D92)</f>
        <v>0</v>
      </c>
      <c r="M83" s="182">
        <f t="shared" ref="M83" si="6">L83*COUNTA(H83:K92)*$C$144</f>
        <v>0</v>
      </c>
      <c r="N83" s="157">
        <f>IFERROR(M83,0)</f>
        <v>0</v>
      </c>
      <c r="O83" s="14"/>
    </row>
    <row r="84" spans="1:15" s="19" customFormat="1" ht="14" customHeight="1">
      <c r="A84" s="14"/>
      <c r="B84" s="173"/>
      <c r="C84" s="186"/>
      <c r="D84" s="171"/>
      <c r="E84" s="46"/>
      <c r="F84" s="47"/>
      <c r="G84" s="48"/>
      <c r="H84" s="172"/>
      <c r="I84" s="172"/>
      <c r="J84" s="172"/>
      <c r="K84" s="172"/>
      <c r="L84" s="180"/>
      <c r="M84" s="183"/>
      <c r="N84" s="170"/>
      <c r="O84" s="14"/>
    </row>
    <row r="85" spans="1:15" s="19" customFormat="1" ht="14" customHeight="1">
      <c r="A85" s="14"/>
      <c r="B85" s="173"/>
      <c r="C85" s="186"/>
      <c r="D85" s="171"/>
      <c r="E85" s="46"/>
      <c r="F85" s="47"/>
      <c r="G85" s="48"/>
      <c r="H85" s="172"/>
      <c r="I85" s="172"/>
      <c r="J85" s="172"/>
      <c r="K85" s="172"/>
      <c r="L85" s="180"/>
      <c r="M85" s="183"/>
      <c r="N85" s="170"/>
      <c r="O85" s="14"/>
    </row>
    <row r="86" spans="1:15" s="19" customFormat="1" ht="14" customHeight="1">
      <c r="A86" s="14"/>
      <c r="B86" s="173"/>
      <c r="C86" s="186"/>
      <c r="D86" s="171"/>
      <c r="E86" s="46"/>
      <c r="F86" s="47"/>
      <c r="G86" s="48"/>
      <c r="H86" s="172"/>
      <c r="I86" s="172"/>
      <c r="J86" s="172"/>
      <c r="K86" s="172"/>
      <c r="L86" s="180"/>
      <c r="M86" s="183"/>
      <c r="N86" s="170"/>
      <c r="O86" s="14"/>
    </row>
    <row r="87" spans="1:15" s="19" customFormat="1" ht="14" customHeight="1">
      <c r="A87" s="14"/>
      <c r="B87" s="173"/>
      <c r="C87" s="171"/>
      <c r="D87" s="171"/>
      <c r="E87" s="46"/>
      <c r="F87" s="47"/>
      <c r="G87" s="48"/>
      <c r="H87" s="172"/>
      <c r="I87" s="172"/>
      <c r="J87" s="172"/>
      <c r="K87" s="172"/>
      <c r="L87" s="180"/>
      <c r="M87" s="183"/>
      <c r="N87" s="170"/>
      <c r="O87" s="14"/>
    </row>
    <row r="88" spans="1:15" s="19" customFormat="1" ht="14" customHeight="1">
      <c r="A88" s="14"/>
      <c r="B88" s="173"/>
      <c r="C88" s="171"/>
      <c r="D88" s="171"/>
      <c r="E88" s="46"/>
      <c r="F88" s="47"/>
      <c r="G88" s="48"/>
      <c r="H88" s="172"/>
      <c r="I88" s="172"/>
      <c r="J88" s="172"/>
      <c r="K88" s="172"/>
      <c r="L88" s="180"/>
      <c r="M88" s="183"/>
      <c r="N88" s="170"/>
      <c r="O88" s="14"/>
    </row>
    <row r="89" spans="1:15" s="19" customFormat="1" ht="14" customHeight="1">
      <c r="A89" s="14"/>
      <c r="B89" s="173"/>
      <c r="C89" s="171"/>
      <c r="D89" s="171"/>
      <c r="E89" s="46"/>
      <c r="F89" s="47"/>
      <c r="G89" s="48"/>
      <c r="H89" s="172"/>
      <c r="I89" s="172"/>
      <c r="J89" s="172"/>
      <c r="K89" s="172"/>
      <c r="L89" s="180"/>
      <c r="M89" s="183"/>
      <c r="N89" s="170"/>
      <c r="O89" s="14"/>
    </row>
    <row r="90" spans="1:15" s="19" customFormat="1" ht="14" customHeight="1">
      <c r="A90" s="14"/>
      <c r="B90" s="173"/>
      <c r="C90" s="171"/>
      <c r="D90" s="171"/>
      <c r="E90" s="46"/>
      <c r="F90" s="47"/>
      <c r="G90" s="48"/>
      <c r="H90" s="172"/>
      <c r="I90" s="172"/>
      <c r="J90" s="172"/>
      <c r="K90" s="172"/>
      <c r="L90" s="180"/>
      <c r="M90" s="183"/>
      <c r="N90" s="170"/>
      <c r="O90" s="14"/>
    </row>
    <row r="91" spans="1:15" s="19" customFormat="1" ht="14" customHeight="1">
      <c r="A91" s="14"/>
      <c r="B91" s="173"/>
      <c r="C91" s="171"/>
      <c r="D91" s="171"/>
      <c r="E91" s="46"/>
      <c r="F91" s="47"/>
      <c r="G91" s="48"/>
      <c r="H91" s="172"/>
      <c r="I91" s="172"/>
      <c r="J91" s="172"/>
      <c r="K91" s="172"/>
      <c r="L91" s="180"/>
      <c r="M91" s="183"/>
      <c r="N91" s="170"/>
      <c r="O91" s="14"/>
    </row>
    <row r="92" spans="1:15" s="19" customFormat="1" ht="14" customHeight="1">
      <c r="A92" s="14"/>
      <c r="B92" s="152"/>
      <c r="C92" s="185"/>
      <c r="D92" s="185"/>
      <c r="E92" s="52"/>
      <c r="F92" s="53"/>
      <c r="G92" s="53"/>
      <c r="H92" s="155"/>
      <c r="I92" s="155"/>
      <c r="J92" s="155"/>
      <c r="K92" s="155"/>
      <c r="L92" s="181"/>
      <c r="M92" s="184"/>
      <c r="N92" s="158"/>
      <c r="O92" s="14"/>
    </row>
    <row r="93" spans="1:15" s="19" customFormat="1" ht="14" customHeight="1">
      <c r="A93" s="14"/>
      <c r="B93" s="151">
        <v>9</v>
      </c>
      <c r="C93" s="167"/>
      <c r="D93" s="159"/>
      <c r="E93" s="43"/>
      <c r="F93" s="44"/>
      <c r="G93" s="45"/>
      <c r="H93" s="154"/>
      <c r="I93" s="154"/>
      <c r="J93" s="154"/>
      <c r="K93" s="154"/>
      <c r="L93" s="179">
        <f>COUNTA(C93:D102)</f>
        <v>0</v>
      </c>
      <c r="M93" s="182">
        <f t="shared" ref="M93" si="7">L93*COUNTA(H93:K102)*$C$144</f>
        <v>0</v>
      </c>
      <c r="N93" s="157">
        <f>IFERROR(M93,0)</f>
        <v>0</v>
      </c>
      <c r="O93" s="14"/>
    </row>
    <row r="94" spans="1:15" s="19" customFormat="1" ht="14" customHeight="1">
      <c r="A94" s="14"/>
      <c r="B94" s="173"/>
      <c r="C94" s="186"/>
      <c r="D94" s="171"/>
      <c r="E94" s="46"/>
      <c r="F94" s="47"/>
      <c r="G94" s="48"/>
      <c r="H94" s="172"/>
      <c r="I94" s="172"/>
      <c r="J94" s="172"/>
      <c r="K94" s="172"/>
      <c r="L94" s="180"/>
      <c r="M94" s="183"/>
      <c r="N94" s="170"/>
      <c r="O94" s="14"/>
    </row>
    <row r="95" spans="1:15" s="19" customFormat="1" ht="14" customHeight="1">
      <c r="A95" s="14"/>
      <c r="B95" s="173"/>
      <c r="C95" s="186"/>
      <c r="D95" s="171"/>
      <c r="E95" s="46"/>
      <c r="F95" s="47"/>
      <c r="G95" s="48"/>
      <c r="H95" s="172"/>
      <c r="I95" s="172"/>
      <c r="J95" s="172"/>
      <c r="K95" s="172"/>
      <c r="L95" s="180"/>
      <c r="M95" s="183"/>
      <c r="N95" s="170"/>
      <c r="O95" s="14"/>
    </row>
    <row r="96" spans="1:15" s="19" customFormat="1" ht="14" customHeight="1">
      <c r="A96" s="14"/>
      <c r="B96" s="173"/>
      <c r="C96" s="186"/>
      <c r="D96" s="171"/>
      <c r="E96" s="46"/>
      <c r="F96" s="47"/>
      <c r="G96" s="48"/>
      <c r="H96" s="172"/>
      <c r="I96" s="172"/>
      <c r="J96" s="172"/>
      <c r="K96" s="172"/>
      <c r="L96" s="180"/>
      <c r="M96" s="183"/>
      <c r="N96" s="170"/>
      <c r="O96" s="14"/>
    </row>
    <row r="97" spans="1:15" s="19" customFormat="1" ht="14" customHeight="1">
      <c r="A97" s="14"/>
      <c r="B97" s="173"/>
      <c r="C97" s="171"/>
      <c r="D97" s="171"/>
      <c r="E97" s="46"/>
      <c r="F97" s="47"/>
      <c r="G97" s="48"/>
      <c r="H97" s="172"/>
      <c r="I97" s="172"/>
      <c r="J97" s="172"/>
      <c r="K97" s="172"/>
      <c r="L97" s="180"/>
      <c r="M97" s="183"/>
      <c r="N97" s="170"/>
      <c r="O97" s="14"/>
    </row>
    <row r="98" spans="1:15" s="19" customFormat="1" ht="14" customHeight="1">
      <c r="A98" s="14"/>
      <c r="B98" s="173"/>
      <c r="C98" s="171"/>
      <c r="D98" s="171"/>
      <c r="E98" s="46"/>
      <c r="F98" s="47"/>
      <c r="G98" s="48"/>
      <c r="H98" s="172"/>
      <c r="I98" s="172"/>
      <c r="J98" s="172"/>
      <c r="K98" s="172"/>
      <c r="L98" s="180"/>
      <c r="M98" s="183"/>
      <c r="N98" s="170"/>
      <c r="O98" s="14"/>
    </row>
    <row r="99" spans="1:15" s="19" customFormat="1" ht="14" customHeight="1">
      <c r="A99" s="14"/>
      <c r="B99" s="173"/>
      <c r="C99" s="171"/>
      <c r="D99" s="171"/>
      <c r="E99" s="46"/>
      <c r="F99" s="47"/>
      <c r="G99" s="48"/>
      <c r="H99" s="172"/>
      <c r="I99" s="172"/>
      <c r="J99" s="172"/>
      <c r="K99" s="172"/>
      <c r="L99" s="180"/>
      <c r="M99" s="183"/>
      <c r="N99" s="170"/>
      <c r="O99" s="14"/>
    </row>
    <row r="100" spans="1:15" s="19" customFormat="1" ht="14" customHeight="1">
      <c r="A100" s="14"/>
      <c r="B100" s="173"/>
      <c r="C100" s="171"/>
      <c r="D100" s="171"/>
      <c r="E100" s="46"/>
      <c r="F100" s="47"/>
      <c r="G100" s="48"/>
      <c r="H100" s="172"/>
      <c r="I100" s="172"/>
      <c r="J100" s="172"/>
      <c r="K100" s="172"/>
      <c r="L100" s="180"/>
      <c r="M100" s="183"/>
      <c r="N100" s="170"/>
      <c r="O100" s="14"/>
    </row>
    <row r="101" spans="1:15" s="19" customFormat="1" ht="14" customHeight="1">
      <c r="A101" s="14"/>
      <c r="B101" s="173"/>
      <c r="C101" s="171"/>
      <c r="D101" s="171"/>
      <c r="E101" s="46"/>
      <c r="F101" s="47"/>
      <c r="G101" s="48"/>
      <c r="H101" s="172"/>
      <c r="I101" s="172"/>
      <c r="J101" s="172"/>
      <c r="K101" s="172"/>
      <c r="L101" s="180"/>
      <c r="M101" s="183"/>
      <c r="N101" s="170"/>
      <c r="O101" s="14"/>
    </row>
    <row r="102" spans="1:15" s="19" customFormat="1" ht="14" customHeight="1">
      <c r="A102" s="14"/>
      <c r="B102" s="152"/>
      <c r="C102" s="185"/>
      <c r="D102" s="185"/>
      <c r="E102" s="52"/>
      <c r="F102" s="53"/>
      <c r="G102" s="53"/>
      <c r="H102" s="155"/>
      <c r="I102" s="155"/>
      <c r="J102" s="155"/>
      <c r="K102" s="155"/>
      <c r="L102" s="181"/>
      <c r="M102" s="184"/>
      <c r="N102" s="158"/>
      <c r="O102" s="14"/>
    </row>
    <row r="103" spans="1:15" s="19" customFormat="1" ht="14" customHeight="1">
      <c r="A103" s="14"/>
      <c r="B103" s="151">
        <v>10</v>
      </c>
      <c r="C103" s="167"/>
      <c r="D103" s="159"/>
      <c r="E103" s="43"/>
      <c r="F103" s="44"/>
      <c r="G103" s="45"/>
      <c r="H103" s="154"/>
      <c r="I103" s="154"/>
      <c r="J103" s="154"/>
      <c r="K103" s="154"/>
      <c r="L103" s="179">
        <f>COUNTA(C103:D112)</f>
        <v>0</v>
      </c>
      <c r="M103" s="182">
        <f t="shared" ref="M103" si="8">L103*COUNTA(H103:K112)*$C$144</f>
        <v>0</v>
      </c>
      <c r="N103" s="157">
        <f>IFERROR(M103,0)</f>
        <v>0</v>
      </c>
      <c r="O103" s="14"/>
    </row>
    <row r="104" spans="1:15" s="19" customFormat="1" ht="14" customHeight="1">
      <c r="A104" s="14"/>
      <c r="B104" s="173"/>
      <c r="C104" s="186"/>
      <c r="D104" s="171"/>
      <c r="E104" s="46"/>
      <c r="F104" s="47"/>
      <c r="G104" s="48"/>
      <c r="H104" s="172"/>
      <c r="I104" s="172"/>
      <c r="J104" s="172"/>
      <c r="K104" s="172"/>
      <c r="L104" s="180"/>
      <c r="M104" s="183"/>
      <c r="N104" s="170"/>
      <c r="O104" s="14"/>
    </row>
    <row r="105" spans="1:15" s="19" customFormat="1" ht="14" customHeight="1">
      <c r="A105" s="14"/>
      <c r="B105" s="173"/>
      <c r="C105" s="186"/>
      <c r="D105" s="171"/>
      <c r="E105" s="46"/>
      <c r="F105" s="47"/>
      <c r="G105" s="48"/>
      <c r="H105" s="172"/>
      <c r="I105" s="172"/>
      <c r="J105" s="172"/>
      <c r="K105" s="172"/>
      <c r="L105" s="180"/>
      <c r="M105" s="183"/>
      <c r="N105" s="170"/>
      <c r="O105" s="14"/>
    </row>
    <row r="106" spans="1:15" s="19" customFormat="1" ht="14" customHeight="1">
      <c r="A106" s="14"/>
      <c r="B106" s="173"/>
      <c r="C106" s="186"/>
      <c r="D106" s="171"/>
      <c r="E106" s="46"/>
      <c r="F106" s="47"/>
      <c r="G106" s="48"/>
      <c r="H106" s="172"/>
      <c r="I106" s="172"/>
      <c r="J106" s="172"/>
      <c r="K106" s="172"/>
      <c r="L106" s="180"/>
      <c r="M106" s="183"/>
      <c r="N106" s="170"/>
      <c r="O106" s="14"/>
    </row>
    <row r="107" spans="1:15" s="19" customFormat="1" ht="14" customHeight="1">
      <c r="A107" s="14"/>
      <c r="B107" s="173"/>
      <c r="C107" s="171"/>
      <c r="D107" s="171"/>
      <c r="E107" s="46"/>
      <c r="F107" s="47"/>
      <c r="G107" s="48"/>
      <c r="H107" s="172"/>
      <c r="I107" s="172"/>
      <c r="J107" s="172"/>
      <c r="K107" s="172"/>
      <c r="L107" s="180"/>
      <c r="M107" s="183"/>
      <c r="N107" s="170"/>
      <c r="O107" s="14"/>
    </row>
    <row r="108" spans="1:15" s="19" customFormat="1" ht="14" customHeight="1">
      <c r="A108" s="14"/>
      <c r="B108" s="173"/>
      <c r="C108" s="171"/>
      <c r="D108" s="171"/>
      <c r="E108" s="46"/>
      <c r="F108" s="47"/>
      <c r="G108" s="48"/>
      <c r="H108" s="172"/>
      <c r="I108" s="172"/>
      <c r="J108" s="172"/>
      <c r="K108" s="172"/>
      <c r="L108" s="180"/>
      <c r="M108" s="183"/>
      <c r="N108" s="170"/>
      <c r="O108" s="14"/>
    </row>
    <row r="109" spans="1:15" s="19" customFormat="1" ht="14" customHeight="1">
      <c r="A109" s="14"/>
      <c r="B109" s="173"/>
      <c r="C109" s="171"/>
      <c r="D109" s="171"/>
      <c r="E109" s="46"/>
      <c r="F109" s="47"/>
      <c r="G109" s="48"/>
      <c r="H109" s="172"/>
      <c r="I109" s="172"/>
      <c r="J109" s="172"/>
      <c r="K109" s="172"/>
      <c r="L109" s="180"/>
      <c r="M109" s="183"/>
      <c r="N109" s="170"/>
      <c r="O109" s="14"/>
    </row>
    <row r="110" spans="1:15" s="19" customFormat="1" ht="14" customHeight="1">
      <c r="A110" s="14"/>
      <c r="B110" s="173"/>
      <c r="C110" s="171"/>
      <c r="D110" s="171"/>
      <c r="E110" s="46"/>
      <c r="F110" s="47"/>
      <c r="G110" s="48"/>
      <c r="H110" s="172"/>
      <c r="I110" s="172"/>
      <c r="J110" s="172"/>
      <c r="K110" s="172"/>
      <c r="L110" s="180"/>
      <c r="M110" s="183"/>
      <c r="N110" s="170"/>
      <c r="O110" s="14"/>
    </row>
    <row r="111" spans="1:15" s="19" customFormat="1" ht="14" customHeight="1">
      <c r="A111" s="14"/>
      <c r="B111" s="173"/>
      <c r="C111" s="171"/>
      <c r="D111" s="171"/>
      <c r="E111" s="46"/>
      <c r="F111" s="47"/>
      <c r="G111" s="48"/>
      <c r="H111" s="172"/>
      <c r="I111" s="172"/>
      <c r="J111" s="172"/>
      <c r="K111" s="172"/>
      <c r="L111" s="180"/>
      <c r="M111" s="183"/>
      <c r="N111" s="170"/>
      <c r="O111" s="14"/>
    </row>
    <row r="112" spans="1:15" s="19" customFormat="1" ht="14" customHeight="1">
      <c r="A112" s="14"/>
      <c r="B112" s="152"/>
      <c r="C112" s="185"/>
      <c r="D112" s="185"/>
      <c r="E112" s="52"/>
      <c r="F112" s="53"/>
      <c r="G112" s="53"/>
      <c r="H112" s="155"/>
      <c r="I112" s="155"/>
      <c r="J112" s="155"/>
      <c r="K112" s="155"/>
      <c r="L112" s="181"/>
      <c r="M112" s="184"/>
      <c r="N112" s="158"/>
      <c r="O112" s="14"/>
    </row>
    <row r="113" spans="2:17" s="14" customFormat="1" ht="25" customHeight="1">
      <c r="B113" s="165" t="s">
        <v>40</v>
      </c>
      <c r="C113" s="175"/>
      <c r="D113" s="175"/>
      <c r="E113" s="175"/>
      <c r="F113" s="175"/>
      <c r="G113" s="175"/>
      <c r="H113" s="175"/>
      <c r="I113" s="175"/>
      <c r="J113" s="175"/>
      <c r="K113" s="175"/>
      <c r="L113" s="176"/>
      <c r="M113" s="28"/>
      <c r="N113" s="31">
        <f>SUM(N13:N112)</f>
        <v>0</v>
      </c>
    </row>
    <row r="114" spans="2:17" s="3" customFormat="1" ht="20" customHeight="1">
      <c r="B114" s="22"/>
      <c r="C114" s="23"/>
      <c r="D114" s="23"/>
      <c r="E114" s="24"/>
      <c r="F114" s="25"/>
      <c r="G114" s="25"/>
      <c r="H114" s="26"/>
      <c r="I114" s="26"/>
      <c r="J114" s="26"/>
      <c r="K114" s="26"/>
      <c r="L114" s="26"/>
      <c r="M114" s="27"/>
      <c r="N114" s="27"/>
    </row>
    <row r="115" spans="2:17" s="4" customFormat="1" ht="20" customHeight="1"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35"/>
    </row>
    <row r="116" spans="2:17" s="20" customFormat="1" ht="20" customHeight="1">
      <c r="B116" s="104" t="s">
        <v>23</v>
      </c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6"/>
    </row>
    <row r="117" spans="2:17" s="4" customFormat="1" ht="69" customHeight="1">
      <c r="B117" s="101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3"/>
      <c r="P117" s="1"/>
      <c r="Q117" s="1"/>
    </row>
    <row r="118" spans="2:17" s="4" customFormat="1">
      <c r="B118" s="10"/>
      <c r="D118" s="9"/>
      <c r="E118" s="9"/>
      <c r="L118" s="9"/>
    </row>
    <row r="119" spans="2:17" s="4" customFormat="1">
      <c r="B119" s="10"/>
      <c r="D119" s="9"/>
      <c r="E119" s="9"/>
      <c r="L119" s="9"/>
    </row>
    <row r="120" spans="2:17" s="4" customFormat="1">
      <c r="B120" s="10"/>
      <c r="D120" s="9"/>
      <c r="E120" s="9"/>
      <c r="L120" s="9"/>
    </row>
    <row r="121" spans="2:17" s="4" customFormat="1">
      <c r="B121" s="10"/>
      <c r="D121" s="9"/>
      <c r="E121" s="9"/>
      <c r="L121" s="9"/>
    </row>
    <row r="122" spans="2:17" s="4" customFormat="1">
      <c r="B122" s="10"/>
      <c r="D122" s="9"/>
      <c r="E122" s="9"/>
      <c r="L122" s="9"/>
    </row>
    <row r="123" spans="2:17" s="4" customFormat="1">
      <c r="B123" s="10"/>
      <c r="D123" s="9"/>
      <c r="E123" s="9"/>
      <c r="L123" s="9"/>
    </row>
    <row r="124" spans="2:17" s="4" customFormat="1">
      <c r="B124" s="10"/>
      <c r="D124" s="9"/>
      <c r="E124" s="9"/>
      <c r="L124" s="9"/>
    </row>
    <row r="125" spans="2:17" s="4" customFormat="1">
      <c r="B125" s="10"/>
      <c r="D125" s="9"/>
      <c r="E125" s="9"/>
      <c r="L125" s="9"/>
    </row>
    <row r="126" spans="2:17" s="4" customFormat="1">
      <c r="B126" s="10"/>
      <c r="D126" s="9"/>
      <c r="E126" s="9"/>
      <c r="L126" s="9"/>
    </row>
    <row r="127" spans="2:17" s="4" customFormat="1">
      <c r="B127" s="10"/>
      <c r="D127" s="9"/>
      <c r="E127" s="9"/>
      <c r="L127" s="9"/>
    </row>
    <row r="128" spans="2:17" s="4" customFormat="1">
      <c r="B128" s="10"/>
      <c r="D128" s="9"/>
      <c r="E128" s="9"/>
      <c r="L128" s="9"/>
    </row>
    <row r="129" spans="2:14" s="4" customFormat="1">
      <c r="B129" s="10"/>
      <c r="D129" s="9"/>
      <c r="E129" s="9"/>
      <c r="L129" s="9"/>
    </row>
    <row r="130" spans="2:14" s="4" customFormat="1">
      <c r="B130" s="10"/>
      <c r="D130" s="9"/>
      <c r="E130" s="9"/>
      <c r="L130" s="9"/>
    </row>
    <row r="131" spans="2:14" s="4" customFormat="1">
      <c r="B131" s="10"/>
      <c r="E131" s="9"/>
      <c r="F131" s="9"/>
      <c r="G131" s="9"/>
      <c r="L131" s="9"/>
      <c r="M131" s="2"/>
      <c r="N131" s="2"/>
    </row>
    <row r="132" spans="2:14" s="4" customFormat="1">
      <c r="L132" s="9"/>
    </row>
    <row r="133" spans="2:14" s="4" customFormat="1">
      <c r="L133" s="9"/>
    </row>
    <row r="134" spans="2:14" s="4" customFormat="1">
      <c r="L134" s="9"/>
    </row>
    <row r="135" spans="2:14" s="4" customFormat="1">
      <c r="L135" s="9"/>
    </row>
    <row r="136" spans="2:14" s="4" customFormat="1">
      <c r="L136" s="9"/>
    </row>
    <row r="137" spans="2:14" s="4" customFormat="1" hidden="1">
      <c r="C137" s="4" t="s">
        <v>84</v>
      </c>
      <c r="D137" s="39"/>
      <c r="E137" s="4" t="s">
        <v>83</v>
      </c>
      <c r="L137" s="9"/>
    </row>
    <row r="138" spans="2:14" s="4" customFormat="1" hidden="1">
      <c r="C138" s="39" t="s">
        <v>26</v>
      </c>
      <c r="D138" s="29"/>
      <c r="E138" s="7" t="s">
        <v>3</v>
      </c>
      <c r="L138" s="9"/>
    </row>
    <row r="139" spans="2:14" s="4" customFormat="1" hidden="1">
      <c r="C139" s="39" t="s">
        <v>27</v>
      </c>
      <c r="D139" s="29"/>
      <c r="E139" s="7" t="s">
        <v>4</v>
      </c>
      <c r="L139" s="9"/>
    </row>
    <row r="140" spans="2:14" s="4" customFormat="1" hidden="1">
      <c r="C140" s="4" t="s">
        <v>80</v>
      </c>
      <c r="D140" s="29"/>
      <c r="E140" s="30"/>
      <c r="L140" s="9"/>
    </row>
    <row r="141" spans="2:14" s="4" customFormat="1" hidden="1">
      <c r="C141" s="4" t="s">
        <v>81</v>
      </c>
      <c r="D141" s="29"/>
      <c r="E141" s="30"/>
      <c r="L141" s="9"/>
    </row>
    <row r="142" spans="2:14" s="4" customFormat="1" hidden="1">
      <c r="C142" s="39"/>
      <c r="D142" s="29"/>
      <c r="E142" s="30"/>
      <c r="L142" s="9"/>
    </row>
    <row r="143" spans="2:14" s="4" customFormat="1" hidden="1">
      <c r="C143" s="4" t="s">
        <v>82</v>
      </c>
      <c r="D143" s="29"/>
      <c r="L143" s="9"/>
    </row>
    <row r="144" spans="2:14" s="4" customFormat="1" hidden="1">
      <c r="C144" s="29">
        <v>28</v>
      </c>
      <c r="F144" s="29"/>
      <c r="G144" s="29"/>
      <c r="L144" s="9"/>
    </row>
    <row r="145" spans="3:12" s="4" customFormat="1" hidden="1">
      <c r="C145" s="29"/>
      <c r="F145" s="29"/>
      <c r="G145" s="29"/>
      <c r="L145" s="9"/>
    </row>
    <row r="146" spans="3:12" s="4" customFormat="1" hidden="1">
      <c r="C146" s="4" t="s">
        <v>96</v>
      </c>
      <c r="D146" s="4" t="s">
        <v>27</v>
      </c>
      <c r="F146" s="29"/>
      <c r="G146" s="29"/>
      <c r="L146" s="9"/>
    </row>
    <row r="147" spans="3:12" s="4" customFormat="1" hidden="1">
      <c r="C147" s="4" t="s">
        <v>87</v>
      </c>
      <c r="D147" s="4" t="s">
        <v>71</v>
      </c>
      <c r="F147" s="29"/>
      <c r="G147" s="29"/>
      <c r="L147" s="9"/>
    </row>
    <row r="148" spans="3:12" s="4" customFormat="1" hidden="1">
      <c r="C148" s="4" t="s">
        <v>68</v>
      </c>
      <c r="D148" s="4" t="s">
        <v>72</v>
      </c>
      <c r="F148" s="29"/>
      <c r="G148" s="29"/>
      <c r="L148" s="9"/>
    </row>
    <row r="149" spans="3:12" s="4" customFormat="1" hidden="1">
      <c r="C149" s="4" t="s">
        <v>69</v>
      </c>
      <c r="D149" s="4" t="s">
        <v>73</v>
      </c>
      <c r="F149" s="29"/>
      <c r="G149" s="29"/>
      <c r="L149" s="9"/>
    </row>
    <row r="150" spans="3:12" s="4" customFormat="1" hidden="1">
      <c r="C150" s="4" t="s">
        <v>70</v>
      </c>
      <c r="D150" s="4" t="s">
        <v>74</v>
      </c>
      <c r="F150" s="29"/>
      <c r="G150" s="29"/>
      <c r="L150" s="9"/>
    </row>
    <row r="151" spans="3:12" s="4" customFormat="1" hidden="1">
      <c r="C151" s="4" t="s">
        <v>71</v>
      </c>
      <c r="D151" s="4" t="s">
        <v>75</v>
      </c>
      <c r="F151" s="29"/>
      <c r="G151" s="29"/>
      <c r="L151" s="9"/>
    </row>
    <row r="152" spans="3:12" s="4" customFormat="1" hidden="1">
      <c r="C152" s="4" t="s">
        <v>72</v>
      </c>
      <c r="D152" s="4" t="s">
        <v>88</v>
      </c>
      <c r="F152" s="29"/>
      <c r="G152" s="29"/>
      <c r="L152" s="9"/>
    </row>
    <row r="153" spans="3:12" s="4" customFormat="1" hidden="1">
      <c r="C153" s="4" t="s">
        <v>73</v>
      </c>
      <c r="D153" s="4" t="s">
        <v>89</v>
      </c>
      <c r="F153" s="29"/>
      <c r="G153" s="29"/>
      <c r="L153" s="9"/>
    </row>
    <row r="154" spans="3:12" s="4" customFormat="1" hidden="1">
      <c r="C154" s="4" t="s">
        <v>74</v>
      </c>
      <c r="L154" s="9"/>
    </row>
    <row r="155" spans="3:12" s="4" customFormat="1" hidden="1">
      <c r="C155" s="4" t="s">
        <v>75</v>
      </c>
      <c r="L155" s="9"/>
    </row>
    <row r="156" spans="3:12" s="4" customFormat="1" hidden="1">
      <c r="C156" s="4" t="s">
        <v>88</v>
      </c>
      <c r="L156" s="9"/>
    </row>
    <row r="157" spans="3:12" s="4" customFormat="1" hidden="1">
      <c r="C157" s="4" t="s">
        <v>89</v>
      </c>
      <c r="L157" s="9"/>
    </row>
    <row r="158" spans="3:12" s="4" customFormat="1">
      <c r="L158" s="9"/>
    </row>
  </sheetData>
  <sheetProtection algorithmName="SHA-512" hashValue="3Rl/NH8/qgEgEsAqXIW4d1o5SsnqPu484fShU+0JXXcSzHecJPhy9GlqWNbuU5O9XxSmF4mji+5hzpKj/Zwgxw==" saltValue="5+yTc8Ny/aJ03qmAfwH/sA==" spinCount="100000" sheet="1" objects="1" scenarios="1" selectLockedCells="1"/>
  <mergeCells count="201">
    <mergeCell ref="B63:B72"/>
    <mergeCell ref="C63:D63"/>
    <mergeCell ref="H63:H72"/>
    <mergeCell ref="I63:I72"/>
    <mergeCell ref="J63:J72"/>
    <mergeCell ref="K63:K72"/>
    <mergeCell ref="L63:L72"/>
    <mergeCell ref="M63:M72"/>
    <mergeCell ref="N63:N72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B73:B82"/>
    <mergeCell ref="C73:D73"/>
    <mergeCell ref="H73:H82"/>
    <mergeCell ref="I73:I82"/>
    <mergeCell ref="J73:J82"/>
    <mergeCell ref="K73:K82"/>
    <mergeCell ref="L73:L82"/>
    <mergeCell ref="M73:M82"/>
    <mergeCell ref="N73:N82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B83:B92"/>
    <mergeCell ref="C83:D83"/>
    <mergeCell ref="H83:H92"/>
    <mergeCell ref="I83:I92"/>
    <mergeCell ref="J83:J92"/>
    <mergeCell ref="K83:K92"/>
    <mergeCell ref="L83:L92"/>
    <mergeCell ref="M83:M92"/>
    <mergeCell ref="N83:N92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B93:B102"/>
    <mergeCell ref="C93:D93"/>
    <mergeCell ref="H93:H102"/>
    <mergeCell ref="I93:I102"/>
    <mergeCell ref="J93:J102"/>
    <mergeCell ref="K93:K102"/>
    <mergeCell ref="L93:L102"/>
    <mergeCell ref="M93:M102"/>
    <mergeCell ref="N93:N102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B5:C5"/>
    <mergeCell ref="M33:M42"/>
    <mergeCell ref="N33:N42"/>
    <mergeCell ref="C34:D34"/>
    <mergeCell ref="C35:D35"/>
    <mergeCell ref="M13:M22"/>
    <mergeCell ref="N13:N22"/>
    <mergeCell ref="B13:B22"/>
    <mergeCell ref="C13:D13"/>
    <mergeCell ref="H13:H22"/>
    <mergeCell ref="K13:K22"/>
    <mergeCell ref="L13:L22"/>
    <mergeCell ref="C22:D22"/>
    <mergeCell ref="C21:D21"/>
    <mergeCell ref="C20:D20"/>
    <mergeCell ref="C19:D19"/>
    <mergeCell ref="C18:D18"/>
    <mergeCell ref="C17:D17"/>
    <mergeCell ref="C16:D16"/>
    <mergeCell ref="C15:D15"/>
    <mergeCell ref="C14:D14"/>
    <mergeCell ref="M23:M32"/>
    <mergeCell ref="N23:N32"/>
    <mergeCell ref="C24:D24"/>
    <mergeCell ref="C25:D25"/>
    <mergeCell ref="H33:H42"/>
    <mergeCell ref="K33:K42"/>
    <mergeCell ref="L33:L42"/>
    <mergeCell ref="B23:B32"/>
    <mergeCell ref="C36:D36"/>
    <mergeCell ref="C37:D37"/>
    <mergeCell ref="C38:D38"/>
    <mergeCell ref="C39:D39"/>
    <mergeCell ref="C40:D40"/>
    <mergeCell ref="C41:D41"/>
    <mergeCell ref="C42:D42"/>
    <mergeCell ref="C26:D26"/>
    <mergeCell ref="C27:D27"/>
    <mergeCell ref="C28:D28"/>
    <mergeCell ref="C29:D29"/>
    <mergeCell ref="C30:D30"/>
    <mergeCell ref="C31:D31"/>
    <mergeCell ref="C32:D32"/>
    <mergeCell ref="C23:D23"/>
    <mergeCell ref="H23:H32"/>
    <mergeCell ref="N43:N52"/>
    <mergeCell ref="C44:D44"/>
    <mergeCell ref="C45:D45"/>
    <mergeCell ref="C46:D46"/>
    <mergeCell ref="C47:D47"/>
    <mergeCell ref="C48:D48"/>
    <mergeCell ref="G11:G12"/>
    <mergeCell ref="H11:K11"/>
    <mergeCell ref="C108:D108"/>
    <mergeCell ref="N53:N62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K23:K32"/>
    <mergeCell ref="L23:L32"/>
    <mergeCell ref="C49:D49"/>
    <mergeCell ref="C50:D50"/>
    <mergeCell ref="C51:D51"/>
    <mergeCell ref="C109:D109"/>
    <mergeCell ref="C110:D110"/>
    <mergeCell ref="H103:H112"/>
    <mergeCell ref="K103:K112"/>
    <mergeCell ref="B10:M10"/>
    <mergeCell ref="C104:D104"/>
    <mergeCell ref="C105:D105"/>
    <mergeCell ref="C106:D106"/>
    <mergeCell ref="C107:D107"/>
    <mergeCell ref="B53:B62"/>
    <mergeCell ref="C53:D53"/>
    <mergeCell ref="H53:H62"/>
    <mergeCell ref="K53:K62"/>
    <mergeCell ref="L53:L62"/>
    <mergeCell ref="M53:M62"/>
    <mergeCell ref="B43:B52"/>
    <mergeCell ref="C43:D43"/>
    <mergeCell ref="H43:H52"/>
    <mergeCell ref="K43:K52"/>
    <mergeCell ref="L43:L52"/>
    <mergeCell ref="M43:M52"/>
    <mergeCell ref="C52:D52"/>
    <mergeCell ref="B33:B42"/>
    <mergeCell ref="C33:D33"/>
    <mergeCell ref="L2:N2"/>
    <mergeCell ref="B113:L113"/>
    <mergeCell ref="B115:M115"/>
    <mergeCell ref="B116:N116"/>
    <mergeCell ref="B117:N117"/>
    <mergeCell ref="B2:C4"/>
    <mergeCell ref="B6:M6"/>
    <mergeCell ref="B7:M7"/>
    <mergeCell ref="B8:N8"/>
    <mergeCell ref="B9:N9"/>
    <mergeCell ref="L11:L12"/>
    <mergeCell ref="M11:M12"/>
    <mergeCell ref="N11:N12"/>
    <mergeCell ref="B103:B112"/>
    <mergeCell ref="C103:D103"/>
    <mergeCell ref="L103:L112"/>
    <mergeCell ref="M103:M112"/>
    <mergeCell ref="N103:N112"/>
    <mergeCell ref="C111:D111"/>
    <mergeCell ref="C112:D112"/>
    <mergeCell ref="B11:B12"/>
    <mergeCell ref="C11:D12"/>
    <mergeCell ref="E11:E12"/>
    <mergeCell ref="F11:F12"/>
    <mergeCell ref="I103:I112"/>
    <mergeCell ref="J103:J112"/>
    <mergeCell ref="I13:I22"/>
    <mergeCell ref="J13:J22"/>
    <mergeCell ref="I23:I32"/>
    <mergeCell ref="J23:J32"/>
    <mergeCell ref="I33:I42"/>
    <mergeCell ref="J33:J42"/>
    <mergeCell ref="I43:I52"/>
    <mergeCell ref="J43:J52"/>
    <mergeCell ref="I53:I62"/>
    <mergeCell ref="J53:J62"/>
  </mergeCells>
  <dataValidations count="3">
    <dataValidation type="list" allowBlank="1" showInputMessage="1" showErrorMessage="1" sqref="E13:E112" xr:uid="{F2E70F39-186C-DB47-BA20-4EE694BE4EE3}">
      <formula1>$E$138:$E$139</formula1>
    </dataValidation>
    <dataValidation type="list" allowBlank="1" showInputMessage="1" showErrorMessage="1" errorTitle="Error" error="Please choose option from drop down list." sqref="K13:K112 H13:I112" xr:uid="{19E22166-1FEF-0142-8C8C-EA0D2F8B58D0}">
      <formula1>$C$147:$C$157</formula1>
    </dataValidation>
    <dataValidation type="list" allowBlank="1" showInputMessage="1" showErrorMessage="1" errorTitle="Error" error="Please choose option from drop down list." sqref="J13:J112" xr:uid="{DCCA5D0A-385B-2A41-AC93-E2B5540B2247}">
      <formula1>$D$147:$D$153</formula1>
    </dataValidation>
  </dataValidations>
  <printOptions horizontalCentered="1"/>
  <pageMargins left="0.59055118110236227" right="0.39370078740157483" top="0.59055118110236227" bottom="0.39370078740157483" header="0.51181102362204722" footer="0.51181102362204722"/>
  <pageSetup paperSize="9" scale="54" orientation="portrait" horizontalDpi="4294967292" verticalDpi="429496729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D51D2-8A6B-D24C-B8EB-E810F47540E3}">
  <dimension ref="A1:Q358"/>
  <sheetViews>
    <sheetView showGridLines="0" showRowColHeaders="0" zoomScale="105" zoomScaleNormal="105" workbookViewId="0">
      <selection activeCell="C13" sqref="C13:D13"/>
    </sheetView>
  </sheetViews>
  <sheetFormatPr baseColWidth="10" defaultRowHeight="14"/>
  <cols>
    <col min="1" max="1" width="2.83203125" style="4" customWidth="1"/>
    <col min="2" max="2" width="3.83203125" style="1" customWidth="1"/>
    <col min="3" max="3" width="16" style="1" customWidth="1"/>
    <col min="4" max="4" width="11.83203125" style="1" customWidth="1"/>
    <col min="5" max="5" width="6.83203125" style="1" customWidth="1"/>
    <col min="6" max="6" width="13.83203125" style="1" customWidth="1"/>
    <col min="7" max="7" width="40.83203125" style="1" customWidth="1"/>
    <col min="8" max="11" width="13" style="1" customWidth="1"/>
    <col min="12" max="12" width="9.83203125" style="40" customWidth="1"/>
    <col min="13" max="13" width="8.83203125" style="1" hidden="1" customWidth="1"/>
    <col min="14" max="14" width="11.83203125" style="1" customWidth="1"/>
    <col min="15" max="15" width="2.83203125" style="4" customWidth="1"/>
    <col min="16" max="16384" width="10.83203125" style="1"/>
  </cols>
  <sheetData>
    <row r="1" spans="1:17" s="4" customFormat="1" ht="10" customHeight="1">
      <c r="L1" s="9"/>
    </row>
    <row r="2" spans="1:17" s="4" customFormat="1" ht="14" customHeight="1">
      <c r="B2" s="110" t="s">
        <v>93</v>
      </c>
      <c r="C2" s="110"/>
      <c r="D2" s="5"/>
      <c r="E2" s="5"/>
      <c r="F2" s="5"/>
      <c r="G2" s="5"/>
      <c r="H2" s="5"/>
      <c r="I2" s="5"/>
      <c r="J2" s="5"/>
      <c r="K2" s="5"/>
      <c r="L2" s="134" t="s">
        <v>67</v>
      </c>
      <c r="M2" s="134"/>
      <c r="N2" s="134"/>
      <c r="O2" s="5"/>
      <c r="P2" s="5"/>
      <c r="Q2" s="5"/>
    </row>
    <row r="3" spans="1:17" s="4" customFormat="1" ht="23" customHeight="1">
      <c r="B3" s="110"/>
      <c r="C3" s="110"/>
      <c r="D3" s="5"/>
      <c r="E3" s="5"/>
      <c r="F3" s="5"/>
      <c r="G3" s="5"/>
      <c r="H3" s="12"/>
      <c r="I3" s="12"/>
      <c r="J3" s="12"/>
      <c r="K3" s="12"/>
      <c r="L3" s="5"/>
      <c r="M3" s="12"/>
      <c r="N3" s="81"/>
      <c r="O3" s="12"/>
      <c r="P3" s="12"/>
      <c r="Q3" s="12"/>
    </row>
    <row r="4" spans="1:17" s="4" customFormat="1" ht="34" customHeight="1">
      <c r="B4" s="110"/>
      <c r="C4" s="110"/>
      <c r="D4" s="6"/>
      <c r="E4" s="6"/>
      <c r="F4" s="6"/>
      <c r="G4" s="6"/>
      <c r="H4" s="6"/>
      <c r="I4" s="6"/>
      <c r="J4" s="6"/>
      <c r="K4" s="6"/>
      <c r="L4" s="6"/>
      <c r="M4" s="6"/>
      <c r="N4" s="83"/>
      <c r="O4" s="6"/>
      <c r="P4" s="6"/>
      <c r="Q4" s="6"/>
    </row>
    <row r="5" spans="1:17" s="4" customFormat="1" ht="15" customHeight="1">
      <c r="B5" s="110" t="s">
        <v>92</v>
      </c>
      <c r="C5" s="110"/>
      <c r="D5" s="6"/>
      <c r="E5" s="6"/>
      <c r="F5" s="6"/>
      <c r="G5" s="6"/>
      <c r="H5" s="6"/>
      <c r="I5" s="6"/>
      <c r="J5" s="6"/>
      <c r="K5" s="6"/>
      <c r="L5" s="6"/>
      <c r="M5" s="6"/>
      <c r="N5" s="83"/>
      <c r="O5" s="6"/>
      <c r="P5" s="6"/>
      <c r="Q5" s="6"/>
    </row>
    <row r="6" spans="1:17" s="4" customFormat="1" ht="12" customHeight="1"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78"/>
    </row>
    <row r="7" spans="1:17" s="4" customFormat="1" ht="12" customHeight="1"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8"/>
    </row>
    <row r="8" spans="1:17" s="3" customFormat="1" ht="20" customHeight="1">
      <c r="B8" s="144" t="s">
        <v>85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</row>
    <row r="9" spans="1:17" s="3" customFormat="1" ht="20" customHeight="1">
      <c r="B9" s="169" t="s">
        <v>34</v>
      </c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</row>
    <row r="10" spans="1:17" s="7" customFormat="1" ht="12" customHeight="1"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77"/>
    </row>
    <row r="11" spans="1:17" s="13" customFormat="1" ht="15" customHeight="1">
      <c r="B11" s="151" t="s">
        <v>0</v>
      </c>
      <c r="C11" s="147" t="s">
        <v>46</v>
      </c>
      <c r="D11" s="148"/>
      <c r="E11" s="151" t="s">
        <v>1</v>
      </c>
      <c r="F11" s="153" t="s">
        <v>6</v>
      </c>
      <c r="G11" s="141" t="s">
        <v>30</v>
      </c>
      <c r="H11" s="138" t="s">
        <v>98</v>
      </c>
      <c r="I11" s="139"/>
      <c r="J11" s="139"/>
      <c r="K11" s="140"/>
      <c r="L11" s="141" t="s">
        <v>38</v>
      </c>
      <c r="M11" s="177" t="s">
        <v>2</v>
      </c>
      <c r="N11" s="141" t="s">
        <v>47</v>
      </c>
    </row>
    <row r="12" spans="1:17" s="13" customFormat="1" ht="15" customHeight="1">
      <c r="B12" s="152"/>
      <c r="C12" s="149"/>
      <c r="D12" s="150"/>
      <c r="E12" s="152"/>
      <c r="F12" s="142"/>
      <c r="G12" s="142"/>
      <c r="H12" s="93" t="s">
        <v>26</v>
      </c>
      <c r="I12" s="93" t="s">
        <v>80</v>
      </c>
      <c r="J12" s="93" t="s">
        <v>27</v>
      </c>
      <c r="K12" s="93" t="s">
        <v>94</v>
      </c>
      <c r="L12" s="156"/>
      <c r="M12" s="178"/>
      <c r="N12" s="142"/>
    </row>
    <row r="13" spans="1:17" s="19" customFormat="1" ht="14" customHeight="1">
      <c r="A13" s="14"/>
      <c r="B13" s="151">
        <v>1</v>
      </c>
      <c r="C13" s="161"/>
      <c r="D13" s="187"/>
      <c r="E13" s="43"/>
      <c r="F13" s="44"/>
      <c r="G13" s="45"/>
      <c r="H13" s="154"/>
      <c r="I13" s="154"/>
      <c r="J13" s="154" t="s">
        <v>73</v>
      </c>
      <c r="K13" s="154"/>
      <c r="L13" s="179">
        <f>COUNTA(C13:D42)</f>
        <v>0</v>
      </c>
      <c r="M13" s="182">
        <f>L13*COUNTA(H13:K42)*$C$344</f>
        <v>0</v>
      </c>
      <c r="N13" s="157">
        <f>IFERROR(M13,0)</f>
        <v>0</v>
      </c>
      <c r="O13" s="14"/>
    </row>
    <row r="14" spans="1:17" s="19" customFormat="1" ht="14" customHeight="1">
      <c r="A14" s="14"/>
      <c r="B14" s="173"/>
      <c r="C14" s="190"/>
      <c r="D14" s="192"/>
      <c r="E14" s="46"/>
      <c r="F14" s="47"/>
      <c r="G14" s="48"/>
      <c r="H14" s="172"/>
      <c r="I14" s="172"/>
      <c r="J14" s="172"/>
      <c r="K14" s="172"/>
      <c r="L14" s="180"/>
      <c r="M14" s="183"/>
      <c r="N14" s="170"/>
      <c r="O14" s="14"/>
    </row>
    <row r="15" spans="1:17" s="19" customFormat="1" ht="14" customHeight="1">
      <c r="A15" s="14"/>
      <c r="B15" s="173"/>
      <c r="C15" s="190"/>
      <c r="D15" s="192"/>
      <c r="E15" s="46"/>
      <c r="F15" s="47"/>
      <c r="G15" s="48"/>
      <c r="H15" s="172"/>
      <c r="I15" s="172"/>
      <c r="J15" s="172"/>
      <c r="K15" s="172"/>
      <c r="L15" s="180"/>
      <c r="M15" s="183"/>
      <c r="N15" s="170"/>
      <c r="O15" s="14"/>
    </row>
    <row r="16" spans="1:17" s="19" customFormat="1" ht="14" customHeight="1">
      <c r="A16" s="14"/>
      <c r="B16" s="173"/>
      <c r="C16" s="190"/>
      <c r="D16" s="192"/>
      <c r="E16" s="46"/>
      <c r="F16" s="47"/>
      <c r="G16" s="48"/>
      <c r="H16" s="172"/>
      <c r="I16" s="172"/>
      <c r="J16" s="172"/>
      <c r="K16" s="172"/>
      <c r="L16" s="180"/>
      <c r="M16" s="183"/>
      <c r="N16" s="170"/>
      <c r="O16" s="14"/>
    </row>
    <row r="17" spans="1:15" s="19" customFormat="1" ht="14" customHeight="1">
      <c r="A17" s="14"/>
      <c r="B17" s="173"/>
      <c r="C17" s="190"/>
      <c r="D17" s="191"/>
      <c r="E17" s="46"/>
      <c r="F17" s="47"/>
      <c r="G17" s="48"/>
      <c r="H17" s="172"/>
      <c r="I17" s="172"/>
      <c r="J17" s="172"/>
      <c r="K17" s="172"/>
      <c r="L17" s="180"/>
      <c r="M17" s="183"/>
      <c r="N17" s="170"/>
      <c r="O17" s="14"/>
    </row>
    <row r="18" spans="1:15" s="19" customFormat="1" ht="14" customHeight="1">
      <c r="A18" s="14"/>
      <c r="B18" s="173"/>
      <c r="C18" s="190"/>
      <c r="D18" s="191"/>
      <c r="E18" s="46"/>
      <c r="F18" s="47"/>
      <c r="G18" s="48"/>
      <c r="H18" s="172"/>
      <c r="I18" s="172"/>
      <c r="J18" s="172"/>
      <c r="K18" s="172"/>
      <c r="L18" s="180"/>
      <c r="M18" s="183"/>
      <c r="N18" s="170"/>
      <c r="O18" s="14"/>
    </row>
    <row r="19" spans="1:15" s="19" customFormat="1" ht="14" customHeight="1">
      <c r="A19" s="14"/>
      <c r="B19" s="173"/>
      <c r="C19" s="190"/>
      <c r="D19" s="191"/>
      <c r="E19" s="46"/>
      <c r="F19" s="47"/>
      <c r="G19" s="48"/>
      <c r="H19" s="172"/>
      <c r="I19" s="172"/>
      <c r="J19" s="172"/>
      <c r="K19" s="172"/>
      <c r="L19" s="180"/>
      <c r="M19" s="183"/>
      <c r="N19" s="170"/>
      <c r="O19" s="14"/>
    </row>
    <row r="20" spans="1:15" s="19" customFormat="1" ht="14" customHeight="1">
      <c r="A20" s="14"/>
      <c r="B20" s="173"/>
      <c r="C20" s="190"/>
      <c r="D20" s="191"/>
      <c r="E20" s="46"/>
      <c r="F20" s="47"/>
      <c r="G20" s="48"/>
      <c r="H20" s="172"/>
      <c r="I20" s="172"/>
      <c r="J20" s="172"/>
      <c r="K20" s="172"/>
      <c r="L20" s="180"/>
      <c r="M20" s="183"/>
      <c r="N20" s="170"/>
      <c r="O20" s="14"/>
    </row>
    <row r="21" spans="1:15" s="19" customFormat="1" ht="14" customHeight="1">
      <c r="A21" s="14"/>
      <c r="B21" s="173"/>
      <c r="C21" s="190"/>
      <c r="D21" s="191"/>
      <c r="E21" s="46"/>
      <c r="F21" s="47"/>
      <c r="G21" s="48"/>
      <c r="H21" s="172"/>
      <c r="I21" s="172"/>
      <c r="J21" s="172"/>
      <c r="K21" s="172"/>
      <c r="L21" s="180"/>
      <c r="M21" s="183"/>
      <c r="N21" s="170"/>
      <c r="O21" s="14"/>
    </row>
    <row r="22" spans="1:15" s="19" customFormat="1" ht="14" customHeight="1">
      <c r="A22" s="14"/>
      <c r="B22" s="173"/>
      <c r="C22" s="193"/>
      <c r="D22" s="192"/>
      <c r="E22" s="46"/>
      <c r="F22" s="47"/>
      <c r="G22" s="48"/>
      <c r="H22" s="172"/>
      <c r="I22" s="172"/>
      <c r="J22" s="172"/>
      <c r="K22" s="172"/>
      <c r="L22" s="180"/>
      <c r="M22" s="183"/>
      <c r="N22" s="170"/>
      <c r="O22" s="14"/>
    </row>
    <row r="23" spans="1:15" s="19" customFormat="1" ht="14" customHeight="1">
      <c r="A23" s="14"/>
      <c r="B23" s="173"/>
      <c r="C23" s="193"/>
      <c r="D23" s="192"/>
      <c r="E23" s="46"/>
      <c r="F23" s="47"/>
      <c r="G23" s="48"/>
      <c r="H23" s="172"/>
      <c r="I23" s="172"/>
      <c r="J23" s="172"/>
      <c r="K23" s="172"/>
      <c r="L23" s="180"/>
      <c r="M23" s="183"/>
      <c r="N23" s="170"/>
      <c r="O23" s="14"/>
    </row>
    <row r="24" spans="1:15" s="19" customFormat="1" ht="14" customHeight="1">
      <c r="A24" s="14"/>
      <c r="B24" s="173"/>
      <c r="C24" s="193"/>
      <c r="D24" s="192"/>
      <c r="E24" s="46"/>
      <c r="F24" s="47"/>
      <c r="G24" s="48"/>
      <c r="H24" s="172"/>
      <c r="I24" s="172"/>
      <c r="J24" s="172"/>
      <c r="K24" s="172"/>
      <c r="L24" s="180"/>
      <c r="M24" s="183"/>
      <c r="N24" s="170"/>
      <c r="O24" s="14"/>
    </row>
    <row r="25" spans="1:15" s="19" customFormat="1" ht="14" customHeight="1">
      <c r="A25" s="14"/>
      <c r="B25" s="173"/>
      <c r="C25" s="193"/>
      <c r="D25" s="191"/>
      <c r="E25" s="46"/>
      <c r="F25" s="47"/>
      <c r="G25" s="48"/>
      <c r="H25" s="172"/>
      <c r="I25" s="172"/>
      <c r="J25" s="172"/>
      <c r="K25" s="172"/>
      <c r="L25" s="180"/>
      <c r="M25" s="183"/>
      <c r="N25" s="170"/>
      <c r="O25" s="14"/>
    </row>
    <row r="26" spans="1:15" s="19" customFormat="1" ht="14" customHeight="1">
      <c r="A26" s="14"/>
      <c r="B26" s="173"/>
      <c r="C26" s="190"/>
      <c r="D26" s="191"/>
      <c r="E26" s="46"/>
      <c r="F26" s="47"/>
      <c r="G26" s="48"/>
      <c r="H26" s="172"/>
      <c r="I26" s="172"/>
      <c r="J26" s="172"/>
      <c r="K26" s="172"/>
      <c r="L26" s="180"/>
      <c r="M26" s="183"/>
      <c r="N26" s="170"/>
      <c r="O26" s="14"/>
    </row>
    <row r="27" spans="1:15" s="19" customFormat="1" ht="14" customHeight="1">
      <c r="A27" s="14"/>
      <c r="B27" s="173"/>
      <c r="C27" s="190"/>
      <c r="D27" s="191"/>
      <c r="E27" s="46"/>
      <c r="F27" s="47"/>
      <c r="G27" s="48"/>
      <c r="H27" s="172"/>
      <c r="I27" s="172"/>
      <c r="J27" s="172"/>
      <c r="K27" s="172"/>
      <c r="L27" s="180"/>
      <c r="M27" s="183"/>
      <c r="N27" s="170"/>
      <c r="O27" s="14"/>
    </row>
    <row r="28" spans="1:15" s="19" customFormat="1" ht="14" customHeight="1">
      <c r="A28" s="14"/>
      <c r="B28" s="173"/>
      <c r="C28" s="190"/>
      <c r="D28" s="191"/>
      <c r="E28" s="46"/>
      <c r="F28" s="47"/>
      <c r="G28" s="48"/>
      <c r="H28" s="172"/>
      <c r="I28" s="172"/>
      <c r="J28" s="172"/>
      <c r="K28" s="172"/>
      <c r="L28" s="180"/>
      <c r="M28" s="183"/>
      <c r="N28" s="170"/>
      <c r="O28" s="14"/>
    </row>
    <row r="29" spans="1:15" s="19" customFormat="1" ht="14" customHeight="1">
      <c r="A29" s="14"/>
      <c r="B29" s="173"/>
      <c r="C29" s="190"/>
      <c r="D29" s="191"/>
      <c r="E29" s="46"/>
      <c r="F29" s="47"/>
      <c r="G29" s="48"/>
      <c r="H29" s="172"/>
      <c r="I29" s="172"/>
      <c r="J29" s="172"/>
      <c r="K29" s="172"/>
      <c r="L29" s="180"/>
      <c r="M29" s="183"/>
      <c r="N29" s="170"/>
      <c r="O29" s="14"/>
    </row>
    <row r="30" spans="1:15" s="19" customFormat="1" ht="14" customHeight="1">
      <c r="A30" s="14"/>
      <c r="B30" s="173"/>
      <c r="C30" s="193"/>
      <c r="D30" s="192"/>
      <c r="E30" s="46"/>
      <c r="F30" s="47"/>
      <c r="G30" s="48"/>
      <c r="H30" s="172"/>
      <c r="I30" s="172"/>
      <c r="J30" s="172"/>
      <c r="K30" s="172"/>
      <c r="L30" s="180"/>
      <c r="M30" s="183"/>
      <c r="N30" s="170"/>
      <c r="O30" s="14"/>
    </row>
    <row r="31" spans="1:15" s="19" customFormat="1" ht="14" customHeight="1">
      <c r="A31" s="14"/>
      <c r="B31" s="173"/>
      <c r="C31" s="193"/>
      <c r="D31" s="192"/>
      <c r="E31" s="46"/>
      <c r="F31" s="47"/>
      <c r="G31" s="48"/>
      <c r="H31" s="172"/>
      <c r="I31" s="172"/>
      <c r="J31" s="172"/>
      <c r="K31" s="172"/>
      <c r="L31" s="180"/>
      <c r="M31" s="183"/>
      <c r="N31" s="170"/>
      <c r="O31" s="14"/>
    </row>
    <row r="32" spans="1:15" s="19" customFormat="1" ht="14" customHeight="1">
      <c r="A32" s="14"/>
      <c r="B32" s="173"/>
      <c r="C32" s="193"/>
      <c r="D32" s="192"/>
      <c r="E32" s="46"/>
      <c r="F32" s="47"/>
      <c r="G32" s="48"/>
      <c r="H32" s="172"/>
      <c r="I32" s="172"/>
      <c r="J32" s="172"/>
      <c r="K32" s="172"/>
      <c r="L32" s="180"/>
      <c r="M32" s="183"/>
      <c r="N32" s="170"/>
      <c r="O32" s="14"/>
    </row>
    <row r="33" spans="1:15" s="19" customFormat="1" ht="14" customHeight="1">
      <c r="A33" s="14"/>
      <c r="B33" s="173"/>
      <c r="C33" s="193"/>
      <c r="D33" s="192"/>
      <c r="E33" s="46"/>
      <c r="F33" s="47"/>
      <c r="G33" s="48"/>
      <c r="H33" s="172"/>
      <c r="I33" s="172"/>
      <c r="J33" s="172"/>
      <c r="K33" s="172"/>
      <c r="L33" s="180"/>
      <c r="M33" s="183"/>
      <c r="N33" s="170"/>
      <c r="O33" s="14"/>
    </row>
    <row r="34" spans="1:15" s="19" customFormat="1" ht="14" customHeight="1">
      <c r="A34" s="14"/>
      <c r="B34" s="173"/>
      <c r="C34" s="190"/>
      <c r="D34" s="191"/>
      <c r="E34" s="46"/>
      <c r="F34" s="47"/>
      <c r="G34" s="48"/>
      <c r="H34" s="172"/>
      <c r="I34" s="172"/>
      <c r="J34" s="172"/>
      <c r="K34" s="172"/>
      <c r="L34" s="180"/>
      <c r="M34" s="183"/>
      <c r="N34" s="170"/>
      <c r="O34" s="14"/>
    </row>
    <row r="35" spans="1:15" s="19" customFormat="1" ht="14" customHeight="1">
      <c r="A35" s="14"/>
      <c r="B35" s="173"/>
      <c r="C35" s="190"/>
      <c r="D35" s="191"/>
      <c r="E35" s="46"/>
      <c r="F35" s="47"/>
      <c r="G35" s="48"/>
      <c r="H35" s="172"/>
      <c r="I35" s="172"/>
      <c r="J35" s="172"/>
      <c r="K35" s="172"/>
      <c r="L35" s="180"/>
      <c r="M35" s="183"/>
      <c r="N35" s="170"/>
      <c r="O35" s="14"/>
    </row>
    <row r="36" spans="1:15" s="19" customFormat="1" ht="14" customHeight="1">
      <c r="A36" s="14"/>
      <c r="B36" s="173"/>
      <c r="C36" s="190"/>
      <c r="D36" s="191"/>
      <c r="E36" s="46"/>
      <c r="F36" s="47"/>
      <c r="G36" s="48"/>
      <c r="H36" s="172"/>
      <c r="I36" s="172"/>
      <c r="J36" s="172"/>
      <c r="K36" s="172"/>
      <c r="L36" s="180"/>
      <c r="M36" s="183"/>
      <c r="N36" s="170"/>
      <c r="O36" s="14"/>
    </row>
    <row r="37" spans="1:15" s="19" customFormat="1" ht="14" customHeight="1">
      <c r="A37" s="14"/>
      <c r="B37" s="173"/>
      <c r="C37" s="193"/>
      <c r="D37" s="191"/>
      <c r="E37" s="46"/>
      <c r="F37" s="47"/>
      <c r="G37" s="48"/>
      <c r="H37" s="172"/>
      <c r="I37" s="172"/>
      <c r="J37" s="172"/>
      <c r="K37" s="172"/>
      <c r="L37" s="180"/>
      <c r="M37" s="183"/>
      <c r="N37" s="170"/>
      <c r="O37" s="14"/>
    </row>
    <row r="38" spans="1:15" s="19" customFormat="1" ht="14" customHeight="1">
      <c r="A38" s="14"/>
      <c r="B38" s="173"/>
      <c r="C38" s="190"/>
      <c r="D38" s="191"/>
      <c r="E38" s="46"/>
      <c r="F38" s="47"/>
      <c r="G38" s="48"/>
      <c r="H38" s="172"/>
      <c r="I38" s="172"/>
      <c r="J38" s="172"/>
      <c r="K38" s="172"/>
      <c r="L38" s="180"/>
      <c r="M38" s="183"/>
      <c r="N38" s="170"/>
      <c r="O38" s="14"/>
    </row>
    <row r="39" spans="1:15" s="19" customFormat="1" ht="14" customHeight="1">
      <c r="A39" s="14"/>
      <c r="B39" s="173"/>
      <c r="C39" s="190"/>
      <c r="D39" s="191"/>
      <c r="E39" s="46"/>
      <c r="F39" s="47"/>
      <c r="G39" s="48"/>
      <c r="H39" s="172"/>
      <c r="I39" s="172"/>
      <c r="J39" s="172"/>
      <c r="K39" s="172"/>
      <c r="L39" s="180"/>
      <c r="M39" s="183"/>
      <c r="N39" s="170"/>
      <c r="O39" s="14"/>
    </row>
    <row r="40" spans="1:15" s="19" customFormat="1" ht="14" customHeight="1">
      <c r="A40" s="14"/>
      <c r="B40" s="173"/>
      <c r="C40" s="190"/>
      <c r="D40" s="191"/>
      <c r="E40" s="46"/>
      <c r="F40" s="47"/>
      <c r="G40" s="48"/>
      <c r="H40" s="172"/>
      <c r="I40" s="172"/>
      <c r="J40" s="172"/>
      <c r="K40" s="172"/>
      <c r="L40" s="180"/>
      <c r="M40" s="183"/>
      <c r="N40" s="170"/>
      <c r="O40" s="14"/>
    </row>
    <row r="41" spans="1:15" s="19" customFormat="1" ht="14" customHeight="1">
      <c r="A41" s="14"/>
      <c r="B41" s="173"/>
      <c r="C41" s="190"/>
      <c r="D41" s="191"/>
      <c r="E41" s="46"/>
      <c r="F41" s="47"/>
      <c r="G41" s="48"/>
      <c r="H41" s="172"/>
      <c r="I41" s="172"/>
      <c r="J41" s="172"/>
      <c r="K41" s="172"/>
      <c r="L41" s="180"/>
      <c r="M41" s="183"/>
      <c r="N41" s="170"/>
      <c r="O41" s="14"/>
    </row>
    <row r="42" spans="1:15" s="19" customFormat="1" ht="14" customHeight="1">
      <c r="A42" s="14"/>
      <c r="B42" s="152"/>
      <c r="C42" s="188"/>
      <c r="D42" s="189"/>
      <c r="E42" s="52"/>
      <c r="F42" s="53"/>
      <c r="G42" s="53"/>
      <c r="H42" s="155"/>
      <c r="I42" s="155"/>
      <c r="J42" s="155"/>
      <c r="K42" s="155"/>
      <c r="L42" s="181"/>
      <c r="M42" s="184"/>
      <c r="N42" s="158"/>
      <c r="O42" s="14"/>
    </row>
    <row r="43" spans="1:15" s="19" customFormat="1" ht="14" customHeight="1">
      <c r="A43" s="14"/>
      <c r="B43" s="151">
        <v>2</v>
      </c>
      <c r="C43" s="194"/>
      <c r="D43" s="187"/>
      <c r="E43" s="43"/>
      <c r="F43" s="44"/>
      <c r="G43" s="45"/>
      <c r="H43" s="154"/>
      <c r="I43" s="154"/>
      <c r="J43" s="154"/>
      <c r="K43" s="154"/>
      <c r="L43" s="179">
        <f>COUNTA(C43:D72)</f>
        <v>0</v>
      </c>
      <c r="M43" s="182">
        <f>L43*COUNTA(H43:K72)*$C$344</f>
        <v>0</v>
      </c>
      <c r="N43" s="157">
        <f>IFERROR(M43,0)</f>
        <v>0</v>
      </c>
      <c r="O43" s="14"/>
    </row>
    <row r="44" spans="1:15" s="19" customFormat="1" ht="14" customHeight="1">
      <c r="A44" s="14"/>
      <c r="B44" s="173"/>
      <c r="C44" s="193"/>
      <c r="D44" s="192"/>
      <c r="E44" s="46"/>
      <c r="F44" s="47"/>
      <c r="G44" s="48"/>
      <c r="H44" s="172"/>
      <c r="I44" s="172"/>
      <c r="J44" s="172"/>
      <c r="K44" s="172"/>
      <c r="L44" s="180"/>
      <c r="M44" s="183"/>
      <c r="N44" s="170"/>
      <c r="O44" s="14"/>
    </row>
    <row r="45" spans="1:15" s="19" customFormat="1" ht="14" customHeight="1">
      <c r="A45" s="14"/>
      <c r="B45" s="173"/>
      <c r="C45" s="193"/>
      <c r="D45" s="192"/>
      <c r="E45" s="46"/>
      <c r="F45" s="47"/>
      <c r="G45" s="48"/>
      <c r="H45" s="172"/>
      <c r="I45" s="172"/>
      <c r="J45" s="172"/>
      <c r="K45" s="172"/>
      <c r="L45" s="180"/>
      <c r="M45" s="183"/>
      <c r="N45" s="170"/>
      <c r="O45" s="14"/>
    </row>
    <row r="46" spans="1:15" s="19" customFormat="1" ht="14" customHeight="1">
      <c r="A46" s="14"/>
      <c r="B46" s="173"/>
      <c r="C46" s="193"/>
      <c r="D46" s="192"/>
      <c r="E46" s="46"/>
      <c r="F46" s="47"/>
      <c r="G46" s="48"/>
      <c r="H46" s="172"/>
      <c r="I46" s="172"/>
      <c r="J46" s="172"/>
      <c r="K46" s="172"/>
      <c r="L46" s="180"/>
      <c r="M46" s="183"/>
      <c r="N46" s="170"/>
      <c r="O46" s="14"/>
    </row>
    <row r="47" spans="1:15" s="19" customFormat="1" ht="14" customHeight="1">
      <c r="A47" s="14"/>
      <c r="B47" s="173"/>
      <c r="C47" s="190"/>
      <c r="D47" s="191"/>
      <c r="E47" s="46"/>
      <c r="F47" s="47"/>
      <c r="G47" s="48"/>
      <c r="H47" s="172"/>
      <c r="I47" s="172"/>
      <c r="J47" s="172"/>
      <c r="K47" s="172"/>
      <c r="L47" s="180"/>
      <c r="M47" s="183"/>
      <c r="N47" s="170"/>
      <c r="O47" s="14"/>
    </row>
    <row r="48" spans="1:15" s="19" customFormat="1" ht="14" customHeight="1">
      <c r="A48" s="14"/>
      <c r="B48" s="173"/>
      <c r="C48" s="190"/>
      <c r="D48" s="191"/>
      <c r="E48" s="46"/>
      <c r="F48" s="47"/>
      <c r="G48" s="48"/>
      <c r="H48" s="172"/>
      <c r="I48" s="172"/>
      <c r="J48" s="172"/>
      <c r="K48" s="172"/>
      <c r="L48" s="180"/>
      <c r="M48" s="183"/>
      <c r="N48" s="170"/>
      <c r="O48" s="14"/>
    </row>
    <row r="49" spans="1:15" s="19" customFormat="1" ht="14" customHeight="1">
      <c r="A49" s="14"/>
      <c r="B49" s="173"/>
      <c r="C49" s="193"/>
      <c r="D49" s="191"/>
      <c r="E49" s="46"/>
      <c r="F49" s="47"/>
      <c r="G49" s="48"/>
      <c r="H49" s="172"/>
      <c r="I49" s="172"/>
      <c r="J49" s="172"/>
      <c r="K49" s="172"/>
      <c r="L49" s="180"/>
      <c r="M49" s="183"/>
      <c r="N49" s="170"/>
      <c r="O49" s="14"/>
    </row>
    <row r="50" spans="1:15" s="19" customFormat="1" ht="14" customHeight="1">
      <c r="A50" s="14"/>
      <c r="B50" s="173"/>
      <c r="C50" s="190"/>
      <c r="D50" s="191"/>
      <c r="E50" s="46"/>
      <c r="F50" s="47"/>
      <c r="G50" s="48"/>
      <c r="H50" s="172"/>
      <c r="I50" s="172"/>
      <c r="J50" s="172"/>
      <c r="K50" s="172"/>
      <c r="L50" s="180"/>
      <c r="M50" s="183"/>
      <c r="N50" s="170"/>
      <c r="O50" s="14"/>
    </row>
    <row r="51" spans="1:15" s="19" customFormat="1" ht="14" customHeight="1">
      <c r="A51" s="14"/>
      <c r="B51" s="173"/>
      <c r="C51" s="190"/>
      <c r="D51" s="191"/>
      <c r="E51" s="46"/>
      <c r="F51" s="47"/>
      <c r="G51" s="48"/>
      <c r="H51" s="172"/>
      <c r="I51" s="172"/>
      <c r="J51" s="172"/>
      <c r="K51" s="172"/>
      <c r="L51" s="180"/>
      <c r="M51" s="183"/>
      <c r="N51" s="170"/>
      <c r="O51" s="14"/>
    </row>
    <row r="52" spans="1:15" s="19" customFormat="1" ht="14" customHeight="1">
      <c r="A52" s="14"/>
      <c r="B52" s="173"/>
      <c r="C52" s="193"/>
      <c r="D52" s="192"/>
      <c r="E52" s="46"/>
      <c r="F52" s="47"/>
      <c r="G52" s="48"/>
      <c r="H52" s="172"/>
      <c r="I52" s="172"/>
      <c r="J52" s="172"/>
      <c r="K52" s="172"/>
      <c r="L52" s="180"/>
      <c r="M52" s="183"/>
      <c r="N52" s="170"/>
      <c r="O52" s="14"/>
    </row>
    <row r="53" spans="1:15" s="19" customFormat="1" ht="14" customHeight="1">
      <c r="A53" s="14"/>
      <c r="B53" s="173"/>
      <c r="C53" s="193"/>
      <c r="D53" s="192"/>
      <c r="E53" s="46"/>
      <c r="F53" s="47"/>
      <c r="G53" s="48"/>
      <c r="H53" s="172"/>
      <c r="I53" s="172"/>
      <c r="J53" s="172"/>
      <c r="K53" s="172"/>
      <c r="L53" s="180"/>
      <c r="M53" s="183"/>
      <c r="N53" s="170"/>
      <c r="O53" s="14"/>
    </row>
    <row r="54" spans="1:15" s="19" customFormat="1" ht="14" customHeight="1">
      <c r="A54" s="14"/>
      <c r="B54" s="173"/>
      <c r="C54" s="193"/>
      <c r="D54" s="192"/>
      <c r="E54" s="46"/>
      <c r="F54" s="47"/>
      <c r="G54" s="48"/>
      <c r="H54" s="172"/>
      <c r="I54" s="172"/>
      <c r="J54" s="172"/>
      <c r="K54" s="172"/>
      <c r="L54" s="180"/>
      <c r="M54" s="183"/>
      <c r="N54" s="170"/>
      <c r="O54" s="14"/>
    </row>
    <row r="55" spans="1:15" s="19" customFormat="1" ht="14" customHeight="1">
      <c r="A55" s="14"/>
      <c r="B55" s="173"/>
      <c r="C55" s="190"/>
      <c r="D55" s="191"/>
      <c r="E55" s="46"/>
      <c r="F55" s="47"/>
      <c r="G55" s="48"/>
      <c r="H55" s="172"/>
      <c r="I55" s="172"/>
      <c r="J55" s="172"/>
      <c r="K55" s="172"/>
      <c r="L55" s="180"/>
      <c r="M55" s="183"/>
      <c r="N55" s="170"/>
      <c r="O55" s="14"/>
    </row>
    <row r="56" spans="1:15" s="19" customFormat="1" ht="14" customHeight="1">
      <c r="A56" s="14"/>
      <c r="B56" s="173"/>
      <c r="C56" s="190"/>
      <c r="D56" s="191"/>
      <c r="E56" s="46"/>
      <c r="F56" s="47"/>
      <c r="G56" s="48"/>
      <c r="H56" s="172"/>
      <c r="I56" s="172"/>
      <c r="J56" s="172"/>
      <c r="K56" s="172"/>
      <c r="L56" s="180"/>
      <c r="M56" s="183"/>
      <c r="N56" s="170"/>
      <c r="O56" s="14"/>
    </row>
    <row r="57" spans="1:15" s="19" customFormat="1" ht="14" customHeight="1">
      <c r="A57" s="14"/>
      <c r="B57" s="173"/>
      <c r="C57" s="190"/>
      <c r="D57" s="191"/>
      <c r="E57" s="46"/>
      <c r="F57" s="47"/>
      <c r="G57" s="48"/>
      <c r="H57" s="172"/>
      <c r="I57" s="172"/>
      <c r="J57" s="172"/>
      <c r="K57" s="172"/>
      <c r="L57" s="180"/>
      <c r="M57" s="183"/>
      <c r="N57" s="170"/>
      <c r="O57" s="14"/>
    </row>
    <row r="58" spans="1:15" s="19" customFormat="1" ht="14" customHeight="1">
      <c r="A58" s="14"/>
      <c r="B58" s="173"/>
      <c r="C58" s="190"/>
      <c r="D58" s="191"/>
      <c r="E58" s="46"/>
      <c r="F58" s="47"/>
      <c r="G58" s="48"/>
      <c r="H58" s="172"/>
      <c r="I58" s="172"/>
      <c r="J58" s="172"/>
      <c r="K58" s="172"/>
      <c r="L58" s="180"/>
      <c r="M58" s="183"/>
      <c r="N58" s="170"/>
      <c r="O58" s="14"/>
    </row>
    <row r="59" spans="1:15" s="19" customFormat="1" ht="14" customHeight="1">
      <c r="A59" s="14"/>
      <c r="B59" s="173"/>
      <c r="C59" s="190"/>
      <c r="D59" s="191"/>
      <c r="E59" s="46"/>
      <c r="F59" s="47"/>
      <c r="G59" s="48"/>
      <c r="H59" s="172"/>
      <c r="I59" s="172"/>
      <c r="J59" s="172"/>
      <c r="K59" s="172"/>
      <c r="L59" s="180"/>
      <c r="M59" s="183"/>
      <c r="N59" s="170"/>
      <c r="O59" s="14"/>
    </row>
    <row r="60" spans="1:15" s="19" customFormat="1" ht="14" customHeight="1">
      <c r="A60" s="14"/>
      <c r="B60" s="173"/>
      <c r="C60" s="193"/>
      <c r="D60" s="192"/>
      <c r="E60" s="46"/>
      <c r="F60" s="47"/>
      <c r="G60" s="48"/>
      <c r="H60" s="172"/>
      <c r="I60" s="172"/>
      <c r="J60" s="172"/>
      <c r="K60" s="172"/>
      <c r="L60" s="180"/>
      <c r="M60" s="183"/>
      <c r="N60" s="170"/>
      <c r="O60" s="14"/>
    </row>
    <row r="61" spans="1:15" s="19" customFormat="1" ht="14" customHeight="1">
      <c r="A61" s="14"/>
      <c r="B61" s="173"/>
      <c r="C61" s="193"/>
      <c r="D61" s="192"/>
      <c r="E61" s="46"/>
      <c r="F61" s="47"/>
      <c r="G61" s="48"/>
      <c r="H61" s="172"/>
      <c r="I61" s="172"/>
      <c r="J61" s="172"/>
      <c r="K61" s="172"/>
      <c r="L61" s="180"/>
      <c r="M61" s="183"/>
      <c r="N61" s="170"/>
      <c r="O61" s="14"/>
    </row>
    <row r="62" spans="1:15" s="19" customFormat="1" ht="14" customHeight="1">
      <c r="A62" s="14"/>
      <c r="B62" s="173"/>
      <c r="C62" s="193"/>
      <c r="D62" s="192"/>
      <c r="E62" s="46"/>
      <c r="F62" s="47"/>
      <c r="G62" s="48"/>
      <c r="H62" s="172"/>
      <c r="I62" s="172"/>
      <c r="J62" s="172"/>
      <c r="K62" s="172"/>
      <c r="L62" s="180"/>
      <c r="M62" s="183"/>
      <c r="N62" s="170"/>
      <c r="O62" s="14"/>
    </row>
    <row r="63" spans="1:15" s="19" customFormat="1" ht="14" customHeight="1">
      <c r="A63" s="14"/>
      <c r="B63" s="173"/>
      <c r="C63" s="193"/>
      <c r="D63" s="192"/>
      <c r="E63" s="46"/>
      <c r="F63" s="47"/>
      <c r="G63" s="48"/>
      <c r="H63" s="172"/>
      <c r="I63" s="172"/>
      <c r="J63" s="172"/>
      <c r="K63" s="172"/>
      <c r="L63" s="180"/>
      <c r="M63" s="183"/>
      <c r="N63" s="170"/>
      <c r="O63" s="14"/>
    </row>
    <row r="64" spans="1:15" s="19" customFormat="1" ht="14" customHeight="1">
      <c r="A64" s="14"/>
      <c r="B64" s="173"/>
      <c r="C64" s="190"/>
      <c r="D64" s="191"/>
      <c r="E64" s="46"/>
      <c r="F64" s="47"/>
      <c r="G64" s="48"/>
      <c r="H64" s="172"/>
      <c r="I64" s="172"/>
      <c r="J64" s="172"/>
      <c r="K64" s="172"/>
      <c r="L64" s="180"/>
      <c r="M64" s="183"/>
      <c r="N64" s="170"/>
      <c r="O64" s="14"/>
    </row>
    <row r="65" spans="1:15" s="19" customFormat="1" ht="14" customHeight="1">
      <c r="A65" s="14"/>
      <c r="B65" s="173"/>
      <c r="C65" s="190"/>
      <c r="D65" s="191"/>
      <c r="E65" s="46"/>
      <c r="F65" s="47"/>
      <c r="G65" s="48"/>
      <c r="H65" s="172"/>
      <c r="I65" s="172"/>
      <c r="J65" s="172"/>
      <c r="K65" s="172"/>
      <c r="L65" s="180"/>
      <c r="M65" s="183"/>
      <c r="N65" s="170"/>
      <c r="O65" s="14"/>
    </row>
    <row r="66" spans="1:15" s="19" customFormat="1" ht="14" customHeight="1">
      <c r="A66" s="14"/>
      <c r="B66" s="173"/>
      <c r="C66" s="190"/>
      <c r="D66" s="191"/>
      <c r="E66" s="46"/>
      <c r="F66" s="47"/>
      <c r="G66" s="48"/>
      <c r="H66" s="172"/>
      <c r="I66" s="172"/>
      <c r="J66" s="172"/>
      <c r="K66" s="172"/>
      <c r="L66" s="180"/>
      <c r="M66" s="183"/>
      <c r="N66" s="170"/>
      <c r="O66" s="14"/>
    </row>
    <row r="67" spans="1:15" s="19" customFormat="1" ht="14" customHeight="1">
      <c r="A67" s="14"/>
      <c r="B67" s="173"/>
      <c r="C67" s="193"/>
      <c r="D67" s="191"/>
      <c r="E67" s="46"/>
      <c r="F67" s="47"/>
      <c r="G67" s="48"/>
      <c r="H67" s="172"/>
      <c r="I67" s="172"/>
      <c r="J67" s="172"/>
      <c r="K67" s="172"/>
      <c r="L67" s="180"/>
      <c r="M67" s="183"/>
      <c r="N67" s="170"/>
      <c r="O67" s="14"/>
    </row>
    <row r="68" spans="1:15" s="19" customFormat="1" ht="14" customHeight="1">
      <c r="A68" s="14"/>
      <c r="B68" s="173"/>
      <c r="C68" s="190"/>
      <c r="D68" s="191"/>
      <c r="E68" s="46"/>
      <c r="F68" s="47"/>
      <c r="G68" s="48"/>
      <c r="H68" s="172"/>
      <c r="I68" s="172"/>
      <c r="J68" s="172"/>
      <c r="K68" s="172"/>
      <c r="L68" s="180"/>
      <c r="M68" s="183"/>
      <c r="N68" s="170"/>
      <c r="O68" s="14"/>
    </row>
    <row r="69" spans="1:15" s="19" customFormat="1" ht="14" customHeight="1">
      <c r="A69" s="14"/>
      <c r="B69" s="173"/>
      <c r="C69" s="190"/>
      <c r="D69" s="191"/>
      <c r="E69" s="46"/>
      <c r="F69" s="47"/>
      <c r="G69" s="48"/>
      <c r="H69" s="172"/>
      <c r="I69" s="172"/>
      <c r="J69" s="172"/>
      <c r="K69" s="172"/>
      <c r="L69" s="180"/>
      <c r="M69" s="183"/>
      <c r="N69" s="170"/>
      <c r="O69" s="14"/>
    </row>
    <row r="70" spans="1:15" s="19" customFormat="1" ht="14" customHeight="1">
      <c r="A70" s="14"/>
      <c r="B70" s="173"/>
      <c r="C70" s="190"/>
      <c r="D70" s="191"/>
      <c r="E70" s="46"/>
      <c r="F70" s="47"/>
      <c r="G70" s="48"/>
      <c r="H70" s="172"/>
      <c r="I70" s="172"/>
      <c r="J70" s="172"/>
      <c r="K70" s="172"/>
      <c r="L70" s="180"/>
      <c r="M70" s="183"/>
      <c r="N70" s="170"/>
      <c r="O70" s="14"/>
    </row>
    <row r="71" spans="1:15" s="19" customFormat="1" ht="14" customHeight="1">
      <c r="A71" s="14"/>
      <c r="B71" s="173"/>
      <c r="C71" s="190"/>
      <c r="D71" s="191"/>
      <c r="E71" s="46"/>
      <c r="F71" s="47"/>
      <c r="G71" s="48"/>
      <c r="H71" s="172"/>
      <c r="I71" s="172"/>
      <c r="J71" s="172"/>
      <c r="K71" s="172"/>
      <c r="L71" s="180"/>
      <c r="M71" s="183"/>
      <c r="N71" s="170"/>
      <c r="O71" s="14"/>
    </row>
    <row r="72" spans="1:15" s="19" customFormat="1" ht="14" customHeight="1">
      <c r="A72" s="14"/>
      <c r="B72" s="152"/>
      <c r="C72" s="188"/>
      <c r="D72" s="189"/>
      <c r="E72" s="52"/>
      <c r="F72" s="53"/>
      <c r="G72" s="53"/>
      <c r="H72" s="155"/>
      <c r="I72" s="155"/>
      <c r="J72" s="155"/>
      <c r="K72" s="155"/>
      <c r="L72" s="181"/>
      <c r="M72" s="184"/>
      <c r="N72" s="158"/>
      <c r="O72" s="14"/>
    </row>
    <row r="73" spans="1:15" s="19" customFormat="1" ht="14" customHeight="1">
      <c r="A73" s="14"/>
      <c r="B73" s="151">
        <v>3</v>
      </c>
      <c r="C73" s="194"/>
      <c r="D73" s="187"/>
      <c r="E73" s="43"/>
      <c r="F73" s="44"/>
      <c r="G73" s="45"/>
      <c r="H73" s="154"/>
      <c r="I73" s="154"/>
      <c r="J73" s="154"/>
      <c r="K73" s="154"/>
      <c r="L73" s="179">
        <f>COUNTA(C73:D102)</f>
        <v>0</v>
      </c>
      <c r="M73" s="182">
        <f>L73*COUNTA(H73:K102)*$C$344</f>
        <v>0</v>
      </c>
      <c r="N73" s="157">
        <f>IFERROR(M73,0)</f>
        <v>0</v>
      </c>
      <c r="O73" s="14"/>
    </row>
    <row r="74" spans="1:15" s="19" customFormat="1" ht="14" customHeight="1">
      <c r="A74" s="14"/>
      <c r="B74" s="173"/>
      <c r="C74" s="193"/>
      <c r="D74" s="192"/>
      <c r="E74" s="46"/>
      <c r="F74" s="47"/>
      <c r="G74" s="48"/>
      <c r="H74" s="172"/>
      <c r="I74" s="172"/>
      <c r="J74" s="172"/>
      <c r="K74" s="172"/>
      <c r="L74" s="180"/>
      <c r="M74" s="183"/>
      <c r="N74" s="170"/>
      <c r="O74" s="14"/>
    </row>
    <row r="75" spans="1:15" s="19" customFormat="1" ht="14" customHeight="1">
      <c r="A75" s="14"/>
      <c r="B75" s="173"/>
      <c r="C75" s="193"/>
      <c r="D75" s="192"/>
      <c r="E75" s="46"/>
      <c r="F75" s="47"/>
      <c r="G75" s="48"/>
      <c r="H75" s="172"/>
      <c r="I75" s="172"/>
      <c r="J75" s="172"/>
      <c r="K75" s="172"/>
      <c r="L75" s="180"/>
      <c r="M75" s="183"/>
      <c r="N75" s="170"/>
      <c r="O75" s="14"/>
    </row>
    <row r="76" spans="1:15" s="19" customFormat="1" ht="14" customHeight="1">
      <c r="A76" s="14"/>
      <c r="B76" s="173"/>
      <c r="C76" s="193"/>
      <c r="D76" s="192"/>
      <c r="E76" s="46"/>
      <c r="F76" s="47"/>
      <c r="G76" s="48"/>
      <c r="H76" s="172"/>
      <c r="I76" s="172"/>
      <c r="J76" s="172"/>
      <c r="K76" s="172"/>
      <c r="L76" s="180"/>
      <c r="M76" s="183"/>
      <c r="N76" s="170"/>
      <c r="O76" s="14"/>
    </row>
    <row r="77" spans="1:15" s="19" customFormat="1" ht="14" customHeight="1">
      <c r="A77" s="14"/>
      <c r="B77" s="173"/>
      <c r="C77" s="190"/>
      <c r="D77" s="191"/>
      <c r="E77" s="46"/>
      <c r="F77" s="47"/>
      <c r="G77" s="48"/>
      <c r="H77" s="172"/>
      <c r="I77" s="172"/>
      <c r="J77" s="172"/>
      <c r="K77" s="172"/>
      <c r="L77" s="180"/>
      <c r="M77" s="183"/>
      <c r="N77" s="170"/>
      <c r="O77" s="14"/>
    </row>
    <row r="78" spans="1:15" s="19" customFormat="1" ht="14" customHeight="1">
      <c r="A78" s="14"/>
      <c r="B78" s="173"/>
      <c r="C78" s="190"/>
      <c r="D78" s="191"/>
      <c r="E78" s="46"/>
      <c r="F78" s="47"/>
      <c r="G78" s="48"/>
      <c r="H78" s="172"/>
      <c r="I78" s="172"/>
      <c r="J78" s="172"/>
      <c r="K78" s="172"/>
      <c r="L78" s="180"/>
      <c r="M78" s="183"/>
      <c r="N78" s="170"/>
      <c r="O78" s="14"/>
    </row>
    <row r="79" spans="1:15" s="19" customFormat="1" ht="14" customHeight="1">
      <c r="A79" s="14"/>
      <c r="B79" s="173"/>
      <c r="C79" s="193"/>
      <c r="D79" s="191"/>
      <c r="E79" s="46"/>
      <c r="F79" s="47"/>
      <c r="G79" s="48"/>
      <c r="H79" s="172"/>
      <c r="I79" s="172"/>
      <c r="J79" s="172"/>
      <c r="K79" s="172"/>
      <c r="L79" s="180"/>
      <c r="M79" s="183"/>
      <c r="N79" s="170"/>
      <c r="O79" s="14"/>
    </row>
    <row r="80" spans="1:15" s="19" customFormat="1" ht="14" customHeight="1">
      <c r="A80" s="14"/>
      <c r="B80" s="173"/>
      <c r="C80" s="190"/>
      <c r="D80" s="191"/>
      <c r="E80" s="46"/>
      <c r="F80" s="47"/>
      <c r="G80" s="48"/>
      <c r="H80" s="172"/>
      <c r="I80" s="172"/>
      <c r="J80" s="172"/>
      <c r="K80" s="172"/>
      <c r="L80" s="180"/>
      <c r="M80" s="183"/>
      <c r="N80" s="170"/>
      <c r="O80" s="14"/>
    </row>
    <row r="81" spans="1:15" s="19" customFormat="1" ht="14" customHeight="1">
      <c r="A81" s="14"/>
      <c r="B81" s="173"/>
      <c r="C81" s="190"/>
      <c r="D81" s="191"/>
      <c r="E81" s="46"/>
      <c r="F81" s="47"/>
      <c r="G81" s="48"/>
      <c r="H81" s="172"/>
      <c r="I81" s="172"/>
      <c r="J81" s="172"/>
      <c r="K81" s="172"/>
      <c r="L81" s="180"/>
      <c r="M81" s="183"/>
      <c r="N81" s="170"/>
      <c r="O81" s="14"/>
    </row>
    <row r="82" spans="1:15" s="19" customFormat="1" ht="14" customHeight="1">
      <c r="A82" s="14"/>
      <c r="B82" s="173"/>
      <c r="C82" s="193"/>
      <c r="D82" s="192"/>
      <c r="E82" s="46"/>
      <c r="F82" s="47"/>
      <c r="G82" s="48"/>
      <c r="H82" s="172"/>
      <c r="I82" s="172"/>
      <c r="J82" s="172"/>
      <c r="K82" s="172"/>
      <c r="L82" s="180"/>
      <c r="M82" s="183"/>
      <c r="N82" s="170"/>
      <c r="O82" s="14"/>
    </row>
    <row r="83" spans="1:15" s="19" customFormat="1" ht="14" customHeight="1">
      <c r="A83" s="14"/>
      <c r="B83" s="173"/>
      <c r="C83" s="193"/>
      <c r="D83" s="192"/>
      <c r="E83" s="46"/>
      <c r="F83" s="47"/>
      <c r="G83" s="48"/>
      <c r="H83" s="172"/>
      <c r="I83" s="172"/>
      <c r="J83" s="172"/>
      <c r="K83" s="172"/>
      <c r="L83" s="180"/>
      <c r="M83" s="183"/>
      <c r="N83" s="170"/>
      <c r="O83" s="14"/>
    </row>
    <row r="84" spans="1:15" s="19" customFormat="1" ht="14" customHeight="1">
      <c r="A84" s="14"/>
      <c r="B84" s="173"/>
      <c r="C84" s="193"/>
      <c r="D84" s="192"/>
      <c r="E84" s="46"/>
      <c r="F84" s="47"/>
      <c r="G84" s="48"/>
      <c r="H84" s="172"/>
      <c r="I84" s="172"/>
      <c r="J84" s="172"/>
      <c r="K84" s="172"/>
      <c r="L84" s="180"/>
      <c r="M84" s="183"/>
      <c r="N84" s="170"/>
      <c r="O84" s="14"/>
    </row>
    <row r="85" spans="1:15" s="19" customFormat="1" ht="14" customHeight="1">
      <c r="A85" s="14"/>
      <c r="B85" s="173"/>
      <c r="C85" s="190"/>
      <c r="D85" s="191"/>
      <c r="E85" s="46"/>
      <c r="F85" s="47"/>
      <c r="G85" s="48"/>
      <c r="H85" s="172"/>
      <c r="I85" s="172"/>
      <c r="J85" s="172"/>
      <c r="K85" s="172"/>
      <c r="L85" s="180"/>
      <c r="M85" s="183"/>
      <c r="N85" s="170"/>
      <c r="O85" s="14"/>
    </row>
    <row r="86" spans="1:15" s="19" customFormat="1" ht="14" customHeight="1">
      <c r="A86" s="14"/>
      <c r="B86" s="173"/>
      <c r="C86" s="190"/>
      <c r="D86" s="191"/>
      <c r="E86" s="46"/>
      <c r="F86" s="47"/>
      <c r="G86" s="48"/>
      <c r="H86" s="172"/>
      <c r="I86" s="172"/>
      <c r="J86" s="172"/>
      <c r="K86" s="172"/>
      <c r="L86" s="180"/>
      <c r="M86" s="183"/>
      <c r="N86" s="170"/>
      <c r="O86" s="14"/>
    </row>
    <row r="87" spans="1:15" s="19" customFormat="1" ht="14" customHeight="1">
      <c r="A87" s="14"/>
      <c r="B87" s="173"/>
      <c r="C87" s="190"/>
      <c r="D87" s="191"/>
      <c r="E87" s="46"/>
      <c r="F87" s="47"/>
      <c r="G87" s="48"/>
      <c r="H87" s="172"/>
      <c r="I87" s="172"/>
      <c r="J87" s="172"/>
      <c r="K87" s="172"/>
      <c r="L87" s="180"/>
      <c r="M87" s="183"/>
      <c r="N87" s="170"/>
      <c r="O87" s="14"/>
    </row>
    <row r="88" spans="1:15" s="19" customFormat="1" ht="14" customHeight="1">
      <c r="A88" s="14"/>
      <c r="B88" s="173"/>
      <c r="C88" s="190"/>
      <c r="D88" s="191"/>
      <c r="E88" s="46"/>
      <c r="F88" s="47"/>
      <c r="G88" s="48"/>
      <c r="H88" s="172"/>
      <c r="I88" s="172"/>
      <c r="J88" s="172"/>
      <c r="K88" s="172"/>
      <c r="L88" s="180"/>
      <c r="M88" s="183"/>
      <c r="N88" s="170"/>
      <c r="O88" s="14"/>
    </row>
    <row r="89" spans="1:15" s="19" customFormat="1" ht="14" customHeight="1">
      <c r="A89" s="14"/>
      <c r="B89" s="173"/>
      <c r="C89" s="190"/>
      <c r="D89" s="191"/>
      <c r="E89" s="46"/>
      <c r="F89" s="47"/>
      <c r="G89" s="48"/>
      <c r="H89" s="172"/>
      <c r="I89" s="172"/>
      <c r="J89" s="172"/>
      <c r="K89" s="172"/>
      <c r="L89" s="180"/>
      <c r="M89" s="183"/>
      <c r="N89" s="170"/>
      <c r="O89" s="14"/>
    </row>
    <row r="90" spans="1:15" s="19" customFormat="1" ht="14" customHeight="1">
      <c r="A90" s="14"/>
      <c r="B90" s="173"/>
      <c r="C90" s="193"/>
      <c r="D90" s="192"/>
      <c r="E90" s="46"/>
      <c r="F90" s="47"/>
      <c r="G90" s="48"/>
      <c r="H90" s="172"/>
      <c r="I90" s="172"/>
      <c r="J90" s="172"/>
      <c r="K90" s="172"/>
      <c r="L90" s="180"/>
      <c r="M90" s="183"/>
      <c r="N90" s="170"/>
      <c r="O90" s="14"/>
    </row>
    <row r="91" spans="1:15" s="19" customFormat="1" ht="14" customHeight="1">
      <c r="A91" s="14"/>
      <c r="B91" s="173"/>
      <c r="C91" s="193"/>
      <c r="D91" s="192"/>
      <c r="E91" s="46"/>
      <c r="F91" s="47"/>
      <c r="G91" s="48"/>
      <c r="H91" s="172"/>
      <c r="I91" s="172"/>
      <c r="J91" s="172"/>
      <c r="K91" s="172"/>
      <c r="L91" s="180"/>
      <c r="M91" s="183"/>
      <c r="N91" s="170"/>
      <c r="O91" s="14"/>
    </row>
    <row r="92" spans="1:15" s="19" customFormat="1" ht="14" customHeight="1">
      <c r="A92" s="14"/>
      <c r="B92" s="173"/>
      <c r="C92" s="193"/>
      <c r="D92" s="192"/>
      <c r="E92" s="46"/>
      <c r="F92" s="47"/>
      <c r="G92" s="48"/>
      <c r="H92" s="172"/>
      <c r="I92" s="172"/>
      <c r="J92" s="172"/>
      <c r="K92" s="172"/>
      <c r="L92" s="180"/>
      <c r="M92" s="183"/>
      <c r="N92" s="170"/>
      <c r="O92" s="14"/>
    </row>
    <row r="93" spans="1:15" s="19" customFormat="1" ht="14" customHeight="1">
      <c r="A93" s="14"/>
      <c r="B93" s="173"/>
      <c r="C93" s="193"/>
      <c r="D93" s="192"/>
      <c r="E93" s="46"/>
      <c r="F93" s="47"/>
      <c r="G93" s="48"/>
      <c r="H93" s="172"/>
      <c r="I93" s="172"/>
      <c r="J93" s="172"/>
      <c r="K93" s="172"/>
      <c r="L93" s="180"/>
      <c r="M93" s="183"/>
      <c r="N93" s="170"/>
      <c r="O93" s="14"/>
    </row>
    <row r="94" spans="1:15" s="19" customFormat="1" ht="14" customHeight="1">
      <c r="A94" s="14"/>
      <c r="B94" s="173"/>
      <c r="C94" s="190"/>
      <c r="D94" s="191"/>
      <c r="E94" s="46"/>
      <c r="F94" s="47"/>
      <c r="G94" s="48"/>
      <c r="H94" s="172"/>
      <c r="I94" s="172"/>
      <c r="J94" s="172"/>
      <c r="K94" s="172"/>
      <c r="L94" s="180"/>
      <c r="M94" s="183"/>
      <c r="N94" s="170"/>
      <c r="O94" s="14"/>
    </row>
    <row r="95" spans="1:15" s="19" customFormat="1" ht="14" customHeight="1">
      <c r="A95" s="14"/>
      <c r="B95" s="173"/>
      <c r="C95" s="190"/>
      <c r="D95" s="191"/>
      <c r="E95" s="46"/>
      <c r="F95" s="47"/>
      <c r="G95" s="48"/>
      <c r="H95" s="172"/>
      <c r="I95" s="172"/>
      <c r="J95" s="172"/>
      <c r="K95" s="172"/>
      <c r="L95" s="180"/>
      <c r="M95" s="183"/>
      <c r="N95" s="170"/>
      <c r="O95" s="14"/>
    </row>
    <row r="96" spans="1:15" s="19" customFormat="1" ht="14" customHeight="1">
      <c r="A96" s="14"/>
      <c r="B96" s="173"/>
      <c r="C96" s="190"/>
      <c r="D96" s="191"/>
      <c r="E96" s="46"/>
      <c r="F96" s="47"/>
      <c r="G96" s="48"/>
      <c r="H96" s="172"/>
      <c r="I96" s="172"/>
      <c r="J96" s="172"/>
      <c r="K96" s="172"/>
      <c r="L96" s="180"/>
      <c r="M96" s="183"/>
      <c r="N96" s="170"/>
      <c r="O96" s="14"/>
    </row>
    <row r="97" spans="1:15" s="19" customFormat="1" ht="14" customHeight="1">
      <c r="A97" s="14"/>
      <c r="B97" s="173"/>
      <c r="C97" s="193"/>
      <c r="D97" s="191"/>
      <c r="E97" s="46"/>
      <c r="F97" s="47"/>
      <c r="G97" s="48"/>
      <c r="H97" s="172"/>
      <c r="I97" s="172"/>
      <c r="J97" s="172"/>
      <c r="K97" s="172"/>
      <c r="L97" s="180"/>
      <c r="M97" s="183"/>
      <c r="N97" s="170"/>
      <c r="O97" s="14"/>
    </row>
    <row r="98" spans="1:15" s="19" customFormat="1" ht="14" customHeight="1">
      <c r="A98" s="14"/>
      <c r="B98" s="173"/>
      <c r="C98" s="190"/>
      <c r="D98" s="191"/>
      <c r="E98" s="46"/>
      <c r="F98" s="47"/>
      <c r="G98" s="48"/>
      <c r="H98" s="172"/>
      <c r="I98" s="172"/>
      <c r="J98" s="172"/>
      <c r="K98" s="172"/>
      <c r="L98" s="180"/>
      <c r="M98" s="183"/>
      <c r="N98" s="170"/>
      <c r="O98" s="14"/>
    </row>
    <row r="99" spans="1:15" s="19" customFormat="1" ht="14" customHeight="1">
      <c r="A99" s="14"/>
      <c r="B99" s="173"/>
      <c r="C99" s="190"/>
      <c r="D99" s="191"/>
      <c r="E99" s="46"/>
      <c r="F99" s="47"/>
      <c r="G99" s="48"/>
      <c r="H99" s="172"/>
      <c r="I99" s="172"/>
      <c r="J99" s="172"/>
      <c r="K99" s="172"/>
      <c r="L99" s="180"/>
      <c r="M99" s="183"/>
      <c r="N99" s="170"/>
      <c r="O99" s="14"/>
    </row>
    <row r="100" spans="1:15" s="19" customFormat="1" ht="14" customHeight="1">
      <c r="A100" s="14"/>
      <c r="B100" s="173"/>
      <c r="C100" s="190"/>
      <c r="D100" s="191"/>
      <c r="E100" s="46"/>
      <c r="F100" s="47"/>
      <c r="G100" s="48"/>
      <c r="H100" s="172"/>
      <c r="I100" s="172"/>
      <c r="J100" s="172"/>
      <c r="K100" s="172"/>
      <c r="L100" s="180"/>
      <c r="M100" s="183"/>
      <c r="N100" s="170"/>
      <c r="O100" s="14"/>
    </row>
    <row r="101" spans="1:15" s="19" customFormat="1" ht="14" customHeight="1">
      <c r="A101" s="14"/>
      <c r="B101" s="173"/>
      <c r="C101" s="190"/>
      <c r="D101" s="191"/>
      <c r="E101" s="46"/>
      <c r="F101" s="47"/>
      <c r="G101" s="48"/>
      <c r="H101" s="172"/>
      <c r="I101" s="172"/>
      <c r="J101" s="172"/>
      <c r="K101" s="172"/>
      <c r="L101" s="180"/>
      <c r="M101" s="183"/>
      <c r="N101" s="170"/>
      <c r="O101" s="14"/>
    </row>
    <row r="102" spans="1:15" s="19" customFormat="1" ht="14" customHeight="1">
      <c r="A102" s="14"/>
      <c r="B102" s="152"/>
      <c r="C102" s="188"/>
      <c r="D102" s="189"/>
      <c r="E102" s="52"/>
      <c r="F102" s="53"/>
      <c r="G102" s="53"/>
      <c r="H102" s="155"/>
      <c r="I102" s="155"/>
      <c r="J102" s="155"/>
      <c r="K102" s="155"/>
      <c r="L102" s="181"/>
      <c r="M102" s="184"/>
      <c r="N102" s="158"/>
      <c r="O102" s="14"/>
    </row>
    <row r="103" spans="1:15" s="19" customFormat="1" ht="14" customHeight="1">
      <c r="A103" s="14"/>
      <c r="B103" s="151">
        <v>4</v>
      </c>
      <c r="C103" s="194"/>
      <c r="D103" s="187"/>
      <c r="E103" s="43"/>
      <c r="F103" s="44"/>
      <c r="G103" s="45"/>
      <c r="H103" s="154"/>
      <c r="I103" s="154"/>
      <c r="J103" s="154"/>
      <c r="K103" s="154"/>
      <c r="L103" s="179">
        <f>COUNTA(C103:D132)</f>
        <v>0</v>
      </c>
      <c r="M103" s="182">
        <f>L103*COUNTA(H103:K132)*$C$344</f>
        <v>0</v>
      </c>
      <c r="N103" s="157">
        <f>IFERROR(M103,0)</f>
        <v>0</v>
      </c>
      <c r="O103" s="14"/>
    </row>
    <row r="104" spans="1:15" s="19" customFormat="1" ht="14" customHeight="1">
      <c r="A104" s="14"/>
      <c r="B104" s="173"/>
      <c r="C104" s="193"/>
      <c r="D104" s="192"/>
      <c r="E104" s="46"/>
      <c r="F104" s="47"/>
      <c r="G104" s="48"/>
      <c r="H104" s="172"/>
      <c r="I104" s="172"/>
      <c r="J104" s="172"/>
      <c r="K104" s="172"/>
      <c r="L104" s="180"/>
      <c r="M104" s="183"/>
      <c r="N104" s="170"/>
      <c r="O104" s="14"/>
    </row>
    <row r="105" spans="1:15" s="19" customFormat="1" ht="14" customHeight="1">
      <c r="A105" s="14"/>
      <c r="B105" s="173"/>
      <c r="C105" s="193"/>
      <c r="D105" s="192"/>
      <c r="E105" s="46"/>
      <c r="F105" s="47"/>
      <c r="G105" s="48"/>
      <c r="H105" s="172"/>
      <c r="I105" s="172"/>
      <c r="J105" s="172"/>
      <c r="K105" s="172"/>
      <c r="L105" s="180"/>
      <c r="M105" s="183"/>
      <c r="N105" s="170"/>
      <c r="O105" s="14"/>
    </row>
    <row r="106" spans="1:15" s="19" customFormat="1" ht="14" customHeight="1">
      <c r="A106" s="14"/>
      <c r="B106" s="173"/>
      <c r="C106" s="193"/>
      <c r="D106" s="192"/>
      <c r="E106" s="46"/>
      <c r="F106" s="47"/>
      <c r="G106" s="48"/>
      <c r="H106" s="172"/>
      <c r="I106" s="172"/>
      <c r="J106" s="172"/>
      <c r="K106" s="172"/>
      <c r="L106" s="180"/>
      <c r="M106" s="183"/>
      <c r="N106" s="170"/>
      <c r="O106" s="14"/>
    </row>
    <row r="107" spans="1:15" s="19" customFormat="1" ht="14" customHeight="1">
      <c r="A107" s="14"/>
      <c r="B107" s="173"/>
      <c r="C107" s="190"/>
      <c r="D107" s="191"/>
      <c r="E107" s="46"/>
      <c r="F107" s="47"/>
      <c r="G107" s="48"/>
      <c r="H107" s="172"/>
      <c r="I107" s="172"/>
      <c r="J107" s="172"/>
      <c r="K107" s="172"/>
      <c r="L107" s="180"/>
      <c r="M107" s="183"/>
      <c r="N107" s="170"/>
      <c r="O107" s="14"/>
    </row>
    <row r="108" spans="1:15" s="19" customFormat="1" ht="14" customHeight="1">
      <c r="A108" s="14"/>
      <c r="B108" s="173"/>
      <c r="C108" s="190"/>
      <c r="D108" s="191"/>
      <c r="E108" s="46"/>
      <c r="F108" s="47"/>
      <c r="G108" s="48"/>
      <c r="H108" s="172"/>
      <c r="I108" s="172"/>
      <c r="J108" s="172"/>
      <c r="K108" s="172"/>
      <c r="L108" s="180"/>
      <c r="M108" s="183"/>
      <c r="N108" s="170"/>
      <c r="O108" s="14"/>
    </row>
    <row r="109" spans="1:15" s="19" customFormat="1" ht="14" customHeight="1">
      <c r="A109" s="14"/>
      <c r="B109" s="173"/>
      <c r="C109" s="193"/>
      <c r="D109" s="191"/>
      <c r="E109" s="46"/>
      <c r="F109" s="47"/>
      <c r="G109" s="48"/>
      <c r="H109" s="172"/>
      <c r="I109" s="172"/>
      <c r="J109" s="172"/>
      <c r="K109" s="172"/>
      <c r="L109" s="180"/>
      <c r="M109" s="183"/>
      <c r="N109" s="170"/>
      <c r="O109" s="14"/>
    </row>
    <row r="110" spans="1:15" s="19" customFormat="1" ht="14" customHeight="1">
      <c r="A110" s="14"/>
      <c r="B110" s="173"/>
      <c r="C110" s="190"/>
      <c r="D110" s="191"/>
      <c r="E110" s="46"/>
      <c r="F110" s="47"/>
      <c r="G110" s="48"/>
      <c r="H110" s="172"/>
      <c r="I110" s="172"/>
      <c r="J110" s="172"/>
      <c r="K110" s="172"/>
      <c r="L110" s="180"/>
      <c r="M110" s="183"/>
      <c r="N110" s="170"/>
      <c r="O110" s="14"/>
    </row>
    <row r="111" spans="1:15" s="19" customFormat="1" ht="14" customHeight="1">
      <c r="A111" s="14"/>
      <c r="B111" s="173"/>
      <c r="C111" s="190"/>
      <c r="D111" s="191"/>
      <c r="E111" s="46"/>
      <c r="F111" s="47"/>
      <c r="G111" s="48"/>
      <c r="H111" s="172"/>
      <c r="I111" s="172"/>
      <c r="J111" s="172"/>
      <c r="K111" s="172"/>
      <c r="L111" s="180"/>
      <c r="M111" s="183"/>
      <c r="N111" s="170"/>
      <c r="O111" s="14"/>
    </row>
    <row r="112" spans="1:15" s="19" customFormat="1" ht="14" customHeight="1">
      <c r="A112" s="14"/>
      <c r="B112" s="173"/>
      <c r="C112" s="193"/>
      <c r="D112" s="192"/>
      <c r="E112" s="46"/>
      <c r="F112" s="47"/>
      <c r="G112" s="48"/>
      <c r="H112" s="172"/>
      <c r="I112" s="172"/>
      <c r="J112" s="172"/>
      <c r="K112" s="172"/>
      <c r="L112" s="180"/>
      <c r="M112" s="183"/>
      <c r="N112" s="170"/>
      <c r="O112" s="14"/>
    </row>
    <row r="113" spans="1:15" s="19" customFormat="1" ht="14" customHeight="1">
      <c r="A113" s="14"/>
      <c r="B113" s="173"/>
      <c r="C113" s="193"/>
      <c r="D113" s="192"/>
      <c r="E113" s="46"/>
      <c r="F113" s="47"/>
      <c r="G113" s="48"/>
      <c r="H113" s="172"/>
      <c r="I113" s="172"/>
      <c r="J113" s="172"/>
      <c r="K113" s="172"/>
      <c r="L113" s="180"/>
      <c r="M113" s="183"/>
      <c r="N113" s="170"/>
      <c r="O113" s="14"/>
    </row>
    <row r="114" spans="1:15" s="19" customFormat="1" ht="14" customHeight="1">
      <c r="A114" s="14"/>
      <c r="B114" s="173"/>
      <c r="C114" s="193"/>
      <c r="D114" s="192"/>
      <c r="E114" s="46"/>
      <c r="F114" s="47"/>
      <c r="G114" s="48"/>
      <c r="H114" s="172"/>
      <c r="I114" s="172"/>
      <c r="J114" s="172"/>
      <c r="K114" s="172"/>
      <c r="L114" s="180"/>
      <c r="M114" s="183"/>
      <c r="N114" s="170"/>
      <c r="O114" s="14"/>
    </row>
    <row r="115" spans="1:15" s="19" customFormat="1" ht="14" customHeight="1">
      <c r="A115" s="14"/>
      <c r="B115" s="173"/>
      <c r="C115" s="190"/>
      <c r="D115" s="191"/>
      <c r="E115" s="46"/>
      <c r="F115" s="47"/>
      <c r="G115" s="48"/>
      <c r="H115" s="172"/>
      <c r="I115" s="172"/>
      <c r="J115" s="172"/>
      <c r="K115" s="172"/>
      <c r="L115" s="180"/>
      <c r="M115" s="183"/>
      <c r="N115" s="170"/>
      <c r="O115" s="14"/>
    </row>
    <row r="116" spans="1:15" s="19" customFormat="1" ht="14" customHeight="1">
      <c r="A116" s="14"/>
      <c r="B116" s="173"/>
      <c r="C116" s="190"/>
      <c r="D116" s="191"/>
      <c r="E116" s="46"/>
      <c r="F116" s="47"/>
      <c r="G116" s="48"/>
      <c r="H116" s="172"/>
      <c r="I116" s="172"/>
      <c r="J116" s="172"/>
      <c r="K116" s="172"/>
      <c r="L116" s="180"/>
      <c r="M116" s="183"/>
      <c r="N116" s="170"/>
      <c r="O116" s="14"/>
    </row>
    <row r="117" spans="1:15" s="19" customFormat="1" ht="14" customHeight="1">
      <c r="A117" s="14"/>
      <c r="B117" s="173"/>
      <c r="C117" s="190"/>
      <c r="D117" s="191"/>
      <c r="E117" s="46"/>
      <c r="F117" s="47"/>
      <c r="G117" s="48"/>
      <c r="H117" s="172"/>
      <c r="I117" s="172"/>
      <c r="J117" s="172"/>
      <c r="K117" s="172"/>
      <c r="L117" s="180"/>
      <c r="M117" s="183"/>
      <c r="N117" s="170"/>
      <c r="O117" s="14"/>
    </row>
    <row r="118" spans="1:15" s="19" customFormat="1" ht="14" customHeight="1">
      <c r="A118" s="14"/>
      <c r="B118" s="173"/>
      <c r="C118" s="190"/>
      <c r="D118" s="191"/>
      <c r="E118" s="46"/>
      <c r="F118" s="47"/>
      <c r="G118" s="48"/>
      <c r="H118" s="172"/>
      <c r="I118" s="172"/>
      <c r="J118" s="172"/>
      <c r="K118" s="172"/>
      <c r="L118" s="180"/>
      <c r="M118" s="183"/>
      <c r="N118" s="170"/>
      <c r="O118" s="14"/>
    </row>
    <row r="119" spans="1:15" s="19" customFormat="1" ht="14" customHeight="1">
      <c r="A119" s="14"/>
      <c r="B119" s="173"/>
      <c r="C119" s="190"/>
      <c r="D119" s="191"/>
      <c r="E119" s="46"/>
      <c r="F119" s="47"/>
      <c r="G119" s="48"/>
      <c r="H119" s="172"/>
      <c r="I119" s="172"/>
      <c r="J119" s="172"/>
      <c r="K119" s="172"/>
      <c r="L119" s="180"/>
      <c r="M119" s="183"/>
      <c r="N119" s="170"/>
      <c r="O119" s="14"/>
    </row>
    <row r="120" spans="1:15" s="19" customFormat="1" ht="14" customHeight="1">
      <c r="A120" s="14"/>
      <c r="B120" s="173"/>
      <c r="C120" s="193"/>
      <c r="D120" s="192"/>
      <c r="E120" s="46"/>
      <c r="F120" s="47"/>
      <c r="G120" s="48"/>
      <c r="H120" s="172"/>
      <c r="I120" s="172"/>
      <c r="J120" s="172"/>
      <c r="K120" s="172"/>
      <c r="L120" s="180"/>
      <c r="M120" s="183"/>
      <c r="N120" s="170"/>
      <c r="O120" s="14"/>
    </row>
    <row r="121" spans="1:15" s="19" customFormat="1" ht="14" customHeight="1">
      <c r="A121" s="14"/>
      <c r="B121" s="173"/>
      <c r="C121" s="193"/>
      <c r="D121" s="192"/>
      <c r="E121" s="46"/>
      <c r="F121" s="47"/>
      <c r="G121" s="48"/>
      <c r="H121" s="172"/>
      <c r="I121" s="172"/>
      <c r="J121" s="172"/>
      <c r="K121" s="172"/>
      <c r="L121" s="180"/>
      <c r="M121" s="183"/>
      <c r="N121" s="170"/>
      <c r="O121" s="14"/>
    </row>
    <row r="122" spans="1:15" s="19" customFormat="1" ht="14" customHeight="1">
      <c r="A122" s="14"/>
      <c r="B122" s="173"/>
      <c r="C122" s="193"/>
      <c r="D122" s="192"/>
      <c r="E122" s="46"/>
      <c r="F122" s="47"/>
      <c r="G122" s="48"/>
      <c r="H122" s="172"/>
      <c r="I122" s="172"/>
      <c r="J122" s="172"/>
      <c r="K122" s="172"/>
      <c r="L122" s="180"/>
      <c r="M122" s="183"/>
      <c r="N122" s="170"/>
      <c r="O122" s="14"/>
    </row>
    <row r="123" spans="1:15" s="19" customFormat="1" ht="14" customHeight="1">
      <c r="A123" s="14"/>
      <c r="B123" s="173"/>
      <c r="C123" s="193"/>
      <c r="D123" s="192"/>
      <c r="E123" s="46"/>
      <c r="F123" s="47"/>
      <c r="G123" s="48"/>
      <c r="H123" s="172"/>
      <c r="I123" s="172"/>
      <c r="J123" s="172"/>
      <c r="K123" s="172"/>
      <c r="L123" s="180"/>
      <c r="M123" s="183"/>
      <c r="N123" s="170"/>
      <c r="O123" s="14"/>
    </row>
    <row r="124" spans="1:15" s="19" customFormat="1" ht="14" customHeight="1">
      <c r="A124" s="14"/>
      <c r="B124" s="173"/>
      <c r="C124" s="190"/>
      <c r="D124" s="191"/>
      <c r="E124" s="46"/>
      <c r="F124" s="47"/>
      <c r="G124" s="48"/>
      <c r="H124" s="172"/>
      <c r="I124" s="172"/>
      <c r="J124" s="172"/>
      <c r="K124" s="172"/>
      <c r="L124" s="180"/>
      <c r="M124" s="183"/>
      <c r="N124" s="170"/>
      <c r="O124" s="14"/>
    </row>
    <row r="125" spans="1:15" s="19" customFormat="1" ht="14" customHeight="1">
      <c r="A125" s="14"/>
      <c r="B125" s="173"/>
      <c r="C125" s="190"/>
      <c r="D125" s="191"/>
      <c r="E125" s="46"/>
      <c r="F125" s="47"/>
      <c r="G125" s="48"/>
      <c r="H125" s="172"/>
      <c r="I125" s="172"/>
      <c r="J125" s="172"/>
      <c r="K125" s="172"/>
      <c r="L125" s="180"/>
      <c r="M125" s="183"/>
      <c r="N125" s="170"/>
      <c r="O125" s="14"/>
    </row>
    <row r="126" spans="1:15" s="19" customFormat="1" ht="14" customHeight="1">
      <c r="A126" s="14"/>
      <c r="B126" s="173"/>
      <c r="C126" s="190"/>
      <c r="D126" s="191"/>
      <c r="E126" s="46"/>
      <c r="F126" s="47"/>
      <c r="G126" s="48"/>
      <c r="H126" s="172"/>
      <c r="I126" s="172"/>
      <c r="J126" s="172"/>
      <c r="K126" s="172"/>
      <c r="L126" s="180"/>
      <c r="M126" s="183"/>
      <c r="N126" s="170"/>
      <c r="O126" s="14"/>
    </row>
    <row r="127" spans="1:15" s="19" customFormat="1" ht="14" customHeight="1">
      <c r="A127" s="14"/>
      <c r="B127" s="173"/>
      <c r="C127" s="193"/>
      <c r="D127" s="191"/>
      <c r="E127" s="46"/>
      <c r="F127" s="47"/>
      <c r="G127" s="48"/>
      <c r="H127" s="172"/>
      <c r="I127" s="172"/>
      <c r="J127" s="172"/>
      <c r="K127" s="172"/>
      <c r="L127" s="180"/>
      <c r="M127" s="183"/>
      <c r="N127" s="170"/>
      <c r="O127" s="14"/>
    </row>
    <row r="128" spans="1:15" s="19" customFormat="1" ht="14" customHeight="1">
      <c r="A128" s="14"/>
      <c r="B128" s="173"/>
      <c r="C128" s="190"/>
      <c r="D128" s="191"/>
      <c r="E128" s="46"/>
      <c r="F128" s="47"/>
      <c r="G128" s="48"/>
      <c r="H128" s="172"/>
      <c r="I128" s="172"/>
      <c r="J128" s="172"/>
      <c r="K128" s="172"/>
      <c r="L128" s="180"/>
      <c r="M128" s="183"/>
      <c r="N128" s="170"/>
      <c r="O128" s="14"/>
    </row>
    <row r="129" spans="1:15" s="19" customFormat="1" ht="14" customHeight="1">
      <c r="A129" s="14"/>
      <c r="B129" s="173"/>
      <c r="C129" s="190"/>
      <c r="D129" s="191"/>
      <c r="E129" s="46"/>
      <c r="F129" s="47"/>
      <c r="G129" s="48"/>
      <c r="H129" s="172"/>
      <c r="I129" s="172"/>
      <c r="J129" s="172"/>
      <c r="K129" s="172"/>
      <c r="L129" s="180"/>
      <c r="M129" s="183"/>
      <c r="N129" s="170"/>
      <c r="O129" s="14"/>
    </row>
    <row r="130" spans="1:15" s="19" customFormat="1" ht="14" customHeight="1">
      <c r="A130" s="14"/>
      <c r="B130" s="173"/>
      <c r="C130" s="190"/>
      <c r="D130" s="191"/>
      <c r="E130" s="46"/>
      <c r="F130" s="47"/>
      <c r="G130" s="48"/>
      <c r="H130" s="172"/>
      <c r="I130" s="172"/>
      <c r="J130" s="172"/>
      <c r="K130" s="172"/>
      <c r="L130" s="180"/>
      <c r="M130" s="183"/>
      <c r="N130" s="170"/>
      <c r="O130" s="14"/>
    </row>
    <row r="131" spans="1:15" s="19" customFormat="1" ht="14" customHeight="1">
      <c r="A131" s="14"/>
      <c r="B131" s="173"/>
      <c r="C131" s="190"/>
      <c r="D131" s="191"/>
      <c r="E131" s="46"/>
      <c r="F131" s="47"/>
      <c r="G131" s="48"/>
      <c r="H131" s="172"/>
      <c r="I131" s="172"/>
      <c r="J131" s="172"/>
      <c r="K131" s="172"/>
      <c r="L131" s="180"/>
      <c r="M131" s="183"/>
      <c r="N131" s="170"/>
      <c r="O131" s="14"/>
    </row>
    <row r="132" spans="1:15" s="19" customFormat="1" ht="14" customHeight="1">
      <c r="A132" s="14"/>
      <c r="B132" s="152"/>
      <c r="C132" s="188"/>
      <c r="D132" s="189"/>
      <c r="E132" s="52"/>
      <c r="F132" s="53"/>
      <c r="G132" s="53"/>
      <c r="H132" s="155"/>
      <c r="I132" s="155"/>
      <c r="J132" s="155"/>
      <c r="K132" s="155"/>
      <c r="L132" s="181"/>
      <c r="M132" s="184"/>
      <c r="N132" s="158"/>
      <c r="O132" s="14"/>
    </row>
    <row r="133" spans="1:15" s="19" customFormat="1" ht="14" customHeight="1">
      <c r="A133" s="14"/>
      <c r="B133" s="151">
        <v>5</v>
      </c>
      <c r="C133" s="194"/>
      <c r="D133" s="187"/>
      <c r="E133" s="43"/>
      <c r="F133" s="44"/>
      <c r="G133" s="45"/>
      <c r="H133" s="154"/>
      <c r="I133" s="154"/>
      <c r="J133" s="154"/>
      <c r="K133" s="154"/>
      <c r="L133" s="179">
        <f>COUNTA(C133:D162)</f>
        <v>0</v>
      </c>
      <c r="M133" s="182">
        <f>L133*COUNTA(H133:K162)*$C$344</f>
        <v>0</v>
      </c>
      <c r="N133" s="157">
        <f>IFERROR(M133,0)</f>
        <v>0</v>
      </c>
      <c r="O133" s="14"/>
    </row>
    <row r="134" spans="1:15" s="19" customFormat="1" ht="14" customHeight="1">
      <c r="A134" s="14"/>
      <c r="B134" s="173"/>
      <c r="C134" s="193"/>
      <c r="D134" s="192"/>
      <c r="E134" s="46"/>
      <c r="F134" s="47"/>
      <c r="G134" s="48"/>
      <c r="H134" s="172"/>
      <c r="I134" s="172"/>
      <c r="J134" s="172"/>
      <c r="K134" s="172"/>
      <c r="L134" s="180"/>
      <c r="M134" s="183"/>
      <c r="N134" s="170"/>
      <c r="O134" s="14"/>
    </row>
    <row r="135" spans="1:15" s="19" customFormat="1" ht="14" customHeight="1">
      <c r="A135" s="14"/>
      <c r="B135" s="173"/>
      <c r="C135" s="193"/>
      <c r="D135" s="192"/>
      <c r="E135" s="46"/>
      <c r="F135" s="47"/>
      <c r="G135" s="48"/>
      <c r="H135" s="172"/>
      <c r="I135" s="172"/>
      <c r="J135" s="172"/>
      <c r="K135" s="172"/>
      <c r="L135" s="180"/>
      <c r="M135" s="183"/>
      <c r="N135" s="170"/>
      <c r="O135" s="14"/>
    </row>
    <row r="136" spans="1:15" s="19" customFormat="1" ht="14" customHeight="1">
      <c r="A136" s="14"/>
      <c r="B136" s="173"/>
      <c r="C136" s="193"/>
      <c r="D136" s="192"/>
      <c r="E136" s="46"/>
      <c r="F136" s="47"/>
      <c r="G136" s="48"/>
      <c r="H136" s="172"/>
      <c r="I136" s="172"/>
      <c r="J136" s="172"/>
      <c r="K136" s="172"/>
      <c r="L136" s="180"/>
      <c r="M136" s="183"/>
      <c r="N136" s="170"/>
      <c r="O136" s="14"/>
    </row>
    <row r="137" spans="1:15" s="19" customFormat="1" ht="14" customHeight="1">
      <c r="A137" s="14"/>
      <c r="B137" s="173"/>
      <c r="C137" s="190"/>
      <c r="D137" s="191"/>
      <c r="E137" s="46"/>
      <c r="F137" s="47"/>
      <c r="G137" s="48"/>
      <c r="H137" s="172"/>
      <c r="I137" s="172"/>
      <c r="J137" s="172"/>
      <c r="K137" s="172"/>
      <c r="L137" s="180"/>
      <c r="M137" s="183"/>
      <c r="N137" s="170"/>
      <c r="O137" s="14"/>
    </row>
    <row r="138" spans="1:15" s="19" customFormat="1" ht="14" customHeight="1">
      <c r="A138" s="14"/>
      <c r="B138" s="173"/>
      <c r="C138" s="190"/>
      <c r="D138" s="191"/>
      <c r="E138" s="46"/>
      <c r="F138" s="47"/>
      <c r="G138" s="48"/>
      <c r="H138" s="172"/>
      <c r="I138" s="172"/>
      <c r="J138" s="172"/>
      <c r="K138" s="172"/>
      <c r="L138" s="180"/>
      <c r="M138" s="183"/>
      <c r="N138" s="170"/>
      <c r="O138" s="14"/>
    </row>
    <row r="139" spans="1:15" s="19" customFormat="1" ht="14" customHeight="1">
      <c r="A139" s="14"/>
      <c r="B139" s="173"/>
      <c r="C139" s="193"/>
      <c r="D139" s="191"/>
      <c r="E139" s="46"/>
      <c r="F139" s="47"/>
      <c r="G139" s="48"/>
      <c r="H139" s="172"/>
      <c r="I139" s="172"/>
      <c r="J139" s="172"/>
      <c r="K139" s="172"/>
      <c r="L139" s="180"/>
      <c r="M139" s="183"/>
      <c r="N139" s="170"/>
      <c r="O139" s="14"/>
    </row>
    <row r="140" spans="1:15" s="19" customFormat="1" ht="14" customHeight="1">
      <c r="A140" s="14"/>
      <c r="B140" s="173"/>
      <c r="C140" s="190"/>
      <c r="D140" s="191"/>
      <c r="E140" s="46"/>
      <c r="F140" s="47"/>
      <c r="G140" s="48"/>
      <c r="H140" s="172"/>
      <c r="I140" s="172"/>
      <c r="J140" s="172"/>
      <c r="K140" s="172"/>
      <c r="L140" s="180"/>
      <c r="M140" s="183"/>
      <c r="N140" s="170"/>
      <c r="O140" s="14"/>
    </row>
    <row r="141" spans="1:15" s="19" customFormat="1" ht="14" customHeight="1">
      <c r="A141" s="14"/>
      <c r="B141" s="173"/>
      <c r="C141" s="190"/>
      <c r="D141" s="191"/>
      <c r="E141" s="46"/>
      <c r="F141" s="47"/>
      <c r="G141" s="48"/>
      <c r="H141" s="172"/>
      <c r="I141" s="172"/>
      <c r="J141" s="172"/>
      <c r="K141" s="172"/>
      <c r="L141" s="180"/>
      <c r="M141" s="183"/>
      <c r="N141" s="170"/>
      <c r="O141" s="14"/>
    </row>
    <row r="142" spans="1:15" s="19" customFormat="1" ht="14" customHeight="1">
      <c r="A142" s="14"/>
      <c r="B142" s="173"/>
      <c r="C142" s="193"/>
      <c r="D142" s="192"/>
      <c r="E142" s="46"/>
      <c r="F142" s="47"/>
      <c r="G142" s="48"/>
      <c r="H142" s="172"/>
      <c r="I142" s="172"/>
      <c r="J142" s="172"/>
      <c r="K142" s="172"/>
      <c r="L142" s="180"/>
      <c r="M142" s="183"/>
      <c r="N142" s="170"/>
      <c r="O142" s="14"/>
    </row>
    <row r="143" spans="1:15" s="19" customFormat="1" ht="14" customHeight="1">
      <c r="A143" s="14"/>
      <c r="B143" s="173"/>
      <c r="C143" s="193"/>
      <c r="D143" s="192"/>
      <c r="E143" s="46"/>
      <c r="F143" s="47"/>
      <c r="G143" s="48"/>
      <c r="H143" s="172"/>
      <c r="I143" s="172"/>
      <c r="J143" s="172"/>
      <c r="K143" s="172"/>
      <c r="L143" s="180"/>
      <c r="M143" s="183"/>
      <c r="N143" s="170"/>
      <c r="O143" s="14"/>
    </row>
    <row r="144" spans="1:15" s="19" customFormat="1" ht="14" customHeight="1">
      <c r="A144" s="14"/>
      <c r="B144" s="173"/>
      <c r="C144" s="193"/>
      <c r="D144" s="192"/>
      <c r="E144" s="46"/>
      <c r="F144" s="47"/>
      <c r="G144" s="48"/>
      <c r="H144" s="172"/>
      <c r="I144" s="172"/>
      <c r="J144" s="172"/>
      <c r="K144" s="172"/>
      <c r="L144" s="180"/>
      <c r="M144" s="183"/>
      <c r="N144" s="170"/>
      <c r="O144" s="14"/>
    </row>
    <row r="145" spans="1:15" s="19" customFormat="1" ht="14" customHeight="1">
      <c r="A145" s="14"/>
      <c r="B145" s="173"/>
      <c r="C145" s="190"/>
      <c r="D145" s="191"/>
      <c r="E145" s="46"/>
      <c r="F145" s="47"/>
      <c r="G145" s="48"/>
      <c r="H145" s="172"/>
      <c r="I145" s="172"/>
      <c r="J145" s="172"/>
      <c r="K145" s="172"/>
      <c r="L145" s="180"/>
      <c r="M145" s="183"/>
      <c r="N145" s="170"/>
      <c r="O145" s="14"/>
    </row>
    <row r="146" spans="1:15" s="19" customFormat="1" ht="14" customHeight="1">
      <c r="A146" s="14"/>
      <c r="B146" s="173"/>
      <c r="C146" s="190"/>
      <c r="D146" s="191"/>
      <c r="E146" s="46"/>
      <c r="F146" s="47"/>
      <c r="G146" s="48"/>
      <c r="H146" s="172"/>
      <c r="I146" s="172"/>
      <c r="J146" s="172"/>
      <c r="K146" s="172"/>
      <c r="L146" s="180"/>
      <c r="M146" s="183"/>
      <c r="N146" s="170"/>
      <c r="O146" s="14"/>
    </row>
    <row r="147" spans="1:15" s="19" customFormat="1" ht="14" customHeight="1">
      <c r="A147" s="14"/>
      <c r="B147" s="173"/>
      <c r="C147" s="190"/>
      <c r="D147" s="191"/>
      <c r="E147" s="46"/>
      <c r="F147" s="47"/>
      <c r="G147" s="48"/>
      <c r="H147" s="172"/>
      <c r="I147" s="172"/>
      <c r="J147" s="172"/>
      <c r="K147" s="172"/>
      <c r="L147" s="180"/>
      <c r="M147" s="183"/>
      <c r="N147" s="170"/>
      <c r="O147" s="14"/>
    </row>
    <row r="148" spans="1:15" s="19" customFormat="1" ht="14" customHeight="1">
      <c r="A148" s="14"/>
      <c r="B148" s="173"/>
      <c r="C148" s="190"/>
      <c r="D148" s="191"/>
      <c r="E148" s="46"/>
      <c r="F148" s="47"/>
      <c r="G148" s="48"/>
      <c r="H148" s="172"/>
      <c r="I148" s="172"/>
      <c r="J148" s="172"/>
      <c r="K148" s="172"/>
      <c r="L148" s="180"/>
      <c r="M148" s="183"/>
      <c r="N148" s="170"/>
      <c r="O148" s="14"/>
    </row>
    <row r="149" spans="1:15" s="19" customFormat="1" ht="14" customHeight="1">
      <c r="A149" s="14"/>
      <c r="B149" s="173"/>
      <c r="C149" s="190"/>
      <c r="D149" s="191"/>
      <c r="E149" s="46"/>
      <c r="F149" s="47"/>
      <c r="G149" s="48"/>
      <c r="H149" s="172"/>
      <c r="I149" s="172"/>
      <c r="J149" s="172"/>
      <c r="K149" s="172"/>
      <c r="L149" s="180"/>
      <c r="M149" s="183"/>
      <c r="N149" s="170"/>
      <c r="O149" s="14"/>
    </row>
    <row r="150" spans="1:15" s="19" customFormat="1" ht="14" customHeight="1">
      <c r="A150" s="14"/>
      <c r="B150" s="173"/>
      <c r="C150" s="193"/>
      <c r="D150" s="192"/>
      <c r="E150" s="46"/>
      <c r="F150" s="47"/>
      <c r="G150" s="48"/>
      <c r="H150" s="172"/>
      <c r="I150" s="172"/>
      <c r="J150" s="172"/>
      <c r="K150" s="172"/>
      <c r="L150" s="180"/>
      <c r="M150" s="183"/>
      <c r="N150" s="170"/>
      <c r="O150" s="14"/>
    </row>
    <row r="151" spans="1:15" s="19" customFormat="1" ht="14" customHeight="1">
      <c r="A151" s="14"/>
      <c r="B151" s="173"/>
      <c r="C151" s="193"/>
      <c r="D151" s="192"/>
      <c r="E151" s="46"/>
      <c r="F151" s="47"/>
      <c r="G151" s="48"/>
      <c r="H151" s="172"/>
      <c r="I151" s="172"/>
      <c r="J151" s="172"/>
      <c r="K151" s="172"/>
      <c r="L151" s="180"/>
      <c r="M151" s="183"/>
      <c r="N151" s="170"/>
      <c r="O151" s="14"/>
    </row>
    <row r="152" spans="1:15" s="19" customFormat="1" ht="14" customHeight="1">
      <c r="A152" s="14"/>
      <c r="B152" s="173"/>
      <c r="C152" s="193"/>
      <c r="D152" s="192"/>
      <c r="E152" s="46"/>
      <c r="F152" s="47"/>
      <c r="G152" s="48"/>
      <c r="H152" s="172"/>
      <c r="I152" s="172"/>
      <c r="J152" s="172"/>
      <c r="K152" s="172"/>
      <c r="L152" s="180"/>
      <c r="M152" s="183"/>
      <c r="N152" s="170"/>
      <c r="O152" s="14"/>
    </row>
    <row r="153" spans="1:15" s="19" customFormat="1" ht="14" customHeight="1">
      <c r="A153" s="14"/>
      <c r="B153" s="173"/>
      <c r="C153" s="193"/>
      <c r="D153" s="192"/>
      <c r="E153" s="46"/>
      <c r="F153" s="47"/>
      <c r="G153" s="48"/>
      <c r="H153" s="172"/>
      <c r="I153" s="172"/>
      <c r="J153" s="172"/>
      <c r="K153" s="172"/>
      <c r="L153" s="180"/>
      <c r="M153" s="183"/>
      <c r="N153" s="170"/>
      <c r="O153" s="14"/>
    </row>
    <row r="154" spans="1:15" s="19" customFormat="1" ht="14" customHeight="1">
      <c r="A154" s="14"/>
      <c r="B154" s="173"/>
      <c r="C154" s="190"/>
      <c r="D154" s="191"/>
      <c r="E154" s="46"/>
      <c r="F154" s="47"/>
      <c r="G154" s="48"/>
      <c r="H154" s="172"/>
      <c r="I154" s="172"/>
      <c r="J154" s="172"/>
      <c r="K154" s="172"/>
      <c r="L154" s="180"/>
      <c r="M154" s="183"/>
      <c r="N154" s="170"/>
      <c r="O154" s="14"/>
    </row>
    <row r="155" spans="1:15" s="19" customFormat="1" ht="14" customHeight="1">
      <c r="A155" s="14"/>
      <c r="B155" s="173"/>
      <c r="C155" s="190"/>
      <c r="D155" s="191"/>
      <c r="E155" s="46"/>
      <c r="F155" s="47"/>
      <c r="G155" s="48"/>
      <c r="H155" s="172"/>
      <c r="I155" s="172"/>
      <c r="J155" s="172"/>
      <c r="K155" s="172"/>
      <c r="L155" s="180"/>
      <c r="M155" s="183"/>
      <c r="N155" s="170"/>
      <c r="O155" s="14"/>
    </row>
    <row r="156" spans="1:15" s="19" customFormat="1" ht="14" customHeight="1">
      <c r="A156" s="14"/>
      <c r="B156" s="173"/>
      <c r="C156" s="190"/>
      <c r="D156" s="191"/>
      <c r="E156" s="46"/>
      <c r="F156" s="47"/>
      <c r="G156" s="48"/>
      <c r="H156" s="172"/>
      <c r="I156" s="172"/>
      <c r="J156" s="172"/>
      <c r="K156" s="172"/>
      <c r="L156" s="180"/>
      <c r="M156" s="183"/>
      <c r="N156" s="170"/>
      <c r="O156" s="14"/>
    </row>
    <row r="157" spans="1:15" s="19" customFormat="1" ht="14" customHeight="1">
      <c r="A157" s="14"/>
      <c r="B157" s="173"/>
      <c r="C157" s="193"/>
      <c r="D157" s="191"/>
      <c r="E157" s="46"/>
      <c r="F157" s="47"/>
      <c r="G157" s="48"/>
      <c r="H157" s="172"/>
      <c r="I157" s="172"/>
      <c r="J157" s="172"/>
      <c r="K157" s="172"/>
      <c r="L157" s="180"/>
      <c r="M157" s="183"/>
      <c r="N157" s="170"/>
      <c r="O157" s="14"/>
    </row>
    <row r="158" spans="1:15" s="19" customFormat="1" ht="14" customHeight="1">
      <c r="A158" s="14"/>
      <c r="B158" s="173"/>
      <c r="C158" s="190"/>
      <c r="D158" s="191"/>
      <c r="E158" s="46"/>
      <c r="F158" s="47"/>
      <c r="G158" s="48"/>
      <c r="H158" s="172"/>
      <c r="I158" s="172"/>
      <c r="J158" s="172"/>
      <c r="K158" s="172"/>
      <c r="L158" s="180"/>
      <c r="M158" s="183"/>
      <c r="N158" s="170"/>
      <c r="O158" s="14"/>
    </row>
    <row r="159" spans="1:15" s="19" customFormat="1" ht="14" customHeight="1">
      <c r="A159" s="14"/>
      <c r="B159" s="173"/>
      <c r="C159" s="190"/>
      <c r="D159" s="191"/>
      <c r="E159" s="46"/>
      <c r="F159" s="47"/>
      <c r="G159" s="48"/>
      <c r="H159" s="172"/>
      <c r="I159" s="172"/>
      <c r="J159" s="172"/>
      <c r="K159" s="172"/>
      <c r="L159" s="180"/>
      <c r="M159" s="183"/>
      <c r="N159" s="170"/>
      <c r="O159" s="14"/>
    </row>
    <row r="160" spans="1:15" s="19" customFormat="1" ht="14" customHeight="1">
      <c r="A160" s="14"/>
      <c r="B160" s="173"/>
      <c r="C160" s="190"/>
      <c r="D160" s="191"/>
      <c r="E160" s="46"/>
      <c r="F160" s="47"/>
      <c r="G160" s="48"/>
      <c r="H160" s="172"/>
      <c r="I160" s="172"/>
      <c r="J160" s="172"/>
      <c r="K160" s="172"/>
      <c r="L160" s="180"/>
      <c r="M160" s="183"/>
      <c r="N160" s="170"/>
      <c r="O160" s="14"/>
    </row>
    <row r="161" spans="1:15" s="19" customFormat="1" ht="14" customHeight="1">
      <c r="A161" s="14"/>
      <c r="B161" s="173"/>
      <c r="C161" s="190"/>
      <c r="D161" s="191"/>
      <c r="E161" s="46"/>
      <c r="F161" s="47"/>
      <c r="G161" s="48"/>
      <c r="H161" s="172"/>
      <c r="I161" s="172"/>
      <c r="J161" s="172"/>
      <c r="K161" s="172"/>
      <c r="L161" s="180"/>
      <c r="M161" s="183"/>
      <c r="N161" s="170"/>
      <c r="O161" s="14"/>
    </row>
    <row r="162" spans="1:15" s="19" customFormat="1" ht="14" customHeight="1">
      <c r="A162" s="14"/>
      <c r="B162" s="152"/>
      <c r="C162" s="188"/>
      <c r="D162" s="189"/>
      <c r="E162" s="52"/>
      <c r="F162" s="53"/>
      <c r="G162" s="53"/>
      <c r="H162" s="155"/>
      <c r="I162" s="155"/>
      <c r="J162" s="155"/>
      <c r="K162" s="155"/>
      <c r="L162" s="181"/>
      <c r="M162" s="184"/>
      <c r="N162" s="158"/>
      <c r="O162" s="14"/>
    </row>
    <row r="163" spans="1:15" s="19" customFormat="1" ht="14" customHeight="1">
      <c r="A163" s="14"/>
      <c r="B163" s="151">
        <v>6</v>
      </c>
      <c r="C163" s="194"/>
      <c r="D163" s="187"/>
      <c r="E163" s="43"/>
      <c r="F163" s="44"/>
      <c r="G163" s="45"/>
      <c r="H163" s="154"/>
      <c r="I163" s="154"/>
      <c r="J163" s="154"/>
      <c r="K163" s="154"/>
      <c r="L163" s="179">
        <f>COUNTA(C163:D192)</f>
        <v>0</v>
      </c>
      <c r="M163" s="182">
        <f>L163*COUNTA(H163:K192)*$C$344</f>
        <v>0</v>
      </c>
      <c r="N163" s="157">
        <f>IFERROR(M163,0)</f>
        <v>0</v>
      </c>
      <c r="O163" s="14"/>
    </row>
    <row r="164" spans="1:15" s="19" customFormat="1" ht="14" customHeight="1">
      <c r="A164" s="14"/>
      <c r="B164" s="173"/>
      <c r="C164" s="193"/>
      <c r="D164" s="192"/>
      <c r="E164" s="46"/>
      <c r="F164" s="47"/>
      <c r="G164" s="48"/>
      <c r="H164" s="172"/>
      <c r="I164" s="172"/>
      <c r="J164" s="172"/>
      <c r="K164" s="172"/>
      <c r="L164" s="180"/>
      <c r="M164" s="183"/>
      <c r="N164" s="170"/>
      <c r="O164" s="14"/>
    </row>
    <row r="165" spans="1:15" s="19" customFormat="1" ht="14" customHeight="1">
      <c r="A165" s="14"/>
      <c r="B165" s="173"/>
      <c r="C165" s="193"/>
      <c r="D165" s="192"/>
      <c r="E165" s="46"/>
      <c r="F165" s="47"/>
      <c r="G165" s="48"/>
      <c r="H165" s="172"/>
      <c r="I165" s="172"/>
      <c r="J165" s="172"/>
      <c r="K165" s="172"/>
      <c r="L165" s="180"/>
      <c r="M165" s="183"/>
      <c r="N165" s="170"/>
      <c r="O165" s="14"/>
    </row>
    <row r="166" spans="1:15" s="19" customFormat="1" ht="14" customHeight="1">
      <c r="A166" s="14"/>
      <c r="B166" s="173"/>
      <c r="C166" s="193"/>
      <c r="D166" s="192"/>
      <c r="E166" s="46"/>
      <c r="F166" s="47"/>
      <c r="G166" s="48"/>
      <c r="H166" s="172"/>
      <c r="I166" s="172"/>
      <c r="J166" s="172"/>
      <c r="K166" s="172"/>
      <c r="L166" s="180"/>
      <c r="M166" s="183"/>
      <c r="N166" s="170"/>
      <c r="O166" s="14"/>
    </row>
    <row r="167" spans="1:15" s="19" customFormat="1" ht="14" customHeight="1">
      <c r="A167" s="14"/>
      <c r="B167" s="173"/>
      <c r="C167" s="190"/>
      <c r="D167" s="191"/>
      <c r="E167" s="46"/>
      <c r="F167" s="47"/>
      <c r="G167" s="48"/>
      <c r="H167" s="172"/>
      <c r="I167" s="172"/>
      <c r="J167" s="172"/>
      <c r="K167" s="172"/>
      <c r="L167" s="180"/>
      <c r="M167" s="183"/>
      <c r="N167" s="170"/>
      <c r="O167" s="14"/>
    </row>
    <row r="168" spans="1:15" s="19" customFormat="1" ht="14" customHeight="1">
      <c r="A168" s="14"/>
      <c r="B168" s="173"/>
      <c r="C168" s="190"/>
      <c r="D168" s="191"/>
      <c r="E168" s="46"/>
      <c r="F168" s="47"/>
      <c r="G168" s="48"/>
      <c r="H168" s="172"/>
      <c r="I168" s="172"/>
      <c r="J168" s="172"/>
      <c r="K168" s="172"/>
      <c r="L168" s="180"/>
      <c r="M168" s="183"/>
      <c r="N168" s="170"/>
      <c r="O168" s="14"/>
    </row>
    <row r="169" spans="1:15" s="19" customFormat="1" ht="14" customHeight="1">
      <c r="A169" s="14"/>
      <c r="B169" s="173"/>
      <c r="C169" s="193"/>
      <c r="D169" s="191"/>
      <c r="E169" s="46"/>
      <c r="F169" s="47"/>
      <c r="G169" s="48"/>
      <c r="H169" s="172"/>
      <c r="I169" s="172"/>
      <c r="J169" s="172"/>
      <c r="K169" s="172"/>
      <c r="L169" s="180"/>
      <c r="M169" s="183"/>
      <c r="N169" s="170"/>
      <c r="O169" s="14"/>
    </row>
    <row r="170" spans="1:15" s="19" customFormat="1" ht="14" customHeight="1">
      <c r="A170" s="14"/>
      <c r="B170" s="173"/>
      <c r="C170" s="190"/>
      <c r="D170" s="191"/>
      <c r="E170" s="46"/>
      <c r="F170" s="47"/>
      <c r="G170" s="48"/>
      <c r="H170" s="172"/>
      <c r="I170" s="172"/>
      <c r="J170" s="172"/>
      <c r="K170" s="172"/>
      <c r="L170" s="180"/>
      <c r="M170" s="183"/>
      <c r="N170" s="170"/>
      <c r="O170" s="14"/>
    </row>
    <row r="171" spans="1:15" s="19" customFormat="1" ht="14" customHeight="1">
      <c r="A171" s="14"/>
      <c r="B171" s="173"/>
      <c r="C171" s="190"/>
      <c r="D171" s="191"/>
      <c r="E171" s="46"/>
      <c r="F171" s="47"/>
      <c r="G171" s="48"/>
      <c r="H171" s="172"/>
      <c r="I171" s="172"/>
      <c r="J171" s="172"/>
      <c r="K171" s="172"/>
      <c r="L171" s="180"/>
      <c r="M171" s="183"/>
      <c r="N171" s="170"/>
      <c r="O171" s="14"/>
    </row>
    <row r="172" spans="1:15" s="19" customFormat="1" ht="14" customHeight="1">
      <c r="A172" s="14"/>
      <c r="B172" s="173"/>
      <c r="C172" s="193"/>
      <c r="D172" s="192"/>
      <c r="E172" s="46"/>
      <c r="F172" s="47"/>
      <c r="G172" s="48"/>
      <c r="H172" s="172"/>
      <c r="I172" s="172"/>
      <c r="J172" s="172"/>
      <c r="K172" s="172"/>
      <c r="L172" s="180"/>
      <c r="M172" s="183"/>
      <c r="N172" s="170"/>
      <c r="O172" s="14"/>
    </row>
    <row r="173" spans="1:15" s="19" customFormat="1" ht="14" customHeight="1">
      <c r="A173" s="14"/>
      <c r="B173" s="173"/>
      <c r="C173" s="193"/>
      <c r="D173" s="192"/>
      <c r="E173" s="46"/>
      <c r="F173" s="47"/>
      <c r="G173" s="48"/>
      <c r="H173" s="172"/>
      <c r="I173" s="172"/>
      <c r="J173" s="172"/>
      <c r="K173" s="172"/>
      <c r="L173" s="180"/>
      <c r="M173" s="183"/>
      <c r="N173" s="170"/>
      <c r="O173" s="14"/>
    </row>
    <row r="174" spans="1:15" s="19" customFormat="1" ht="14" customHeight="1">
      <c r="A174" s="14"/>
      <c r="B174" s="173"/>
      <c r="C174" s="193"/>
      <c r="D174" s="192"/>
      <c r="E174" s="46"/>
      <c r="F174" s="47"/>
      <c r="G174" s="48"/>
      <c r="H174" s="172"/>
      <c r="I174" s="172"/>
      <c r="J174" s="172"/>
      <c r="K174" s="172"/>
      <c r="L174" s="180"/>
      <c r="M174" s="183"/>
      <c r="N174" s="170"/>
      <c r="O174" s="14"/>
    </row>
    <row r="175" spans="1:15" s="19" customFormat="1" ht="14" customHeight="1">
      <c r="A175" s="14"/>
      <c r="B175" s="173"/>
      <c r="C175" s="190"/>
      <c r="D175" s="191"/>
      <c r="E175" s="46"/>
      <c r="F175" s="47"/>
      <c r="G175" s="48"/>
      <c r="H175" s="172"/>
      <c r="I175" s="172"/>
      <c r="J175" s="172"/>
      <c r="K175" s="172"/>
      <c r="L175" s="180"/>
      <c r="M175" s="183"/>
      <c r="N175" s="170"/>
      <c r="O175" s="14"/>
    </row>
    <row r="176" spans="1:15" s="19" customFormat="1" ht="14" customHeight="1">
      <c r="A176" s="14"/>
      <c r="B176" s="173"/>
      <c r="C176" s="190"/>
      <c r="D176" s="191"/>
      <c r="E176" s="46"/>
      <c r="F176" s="47"/>
      <c r="G176" s="48"/>
      <c r="H176" s="172"/>
      <c r="I176" s="172"/>
      <c r="J176" s="172"/>
      <c r="K176" s="172"/>
      <c r="L176" s="180"/>
      <c r="M176" s="183"/>
      <c r="N176" s="170"/>
      <c r="O176" s="14"/>
    </row>
    <row r="177" spans="1:15" s="19" customFormat="1" ht="14" customHeight="1">
      <c r="A177" s="14"/>
      <c r="B177" s="173"/>
      <c r="C177" s="190"/>
      <c r="D177" s="191"/>
      <c r="E177" s="46"/>
      <c r="F177" s="47"/>
      <c r="G177" s="48"/>
      <c r="H177" s="172"/>
      <c r="I177" s="172"/>
      <c r="J177" s="172"/>
      <c r="K177" s="172"/>
      <c r="L177" s="180"/>
      <c r="M177" s="183"/>
      <c r="N177" s="170"/>
      <c r="O177" s="14"/>
    </row>
    <row r="178" spans="1:15" s="19" customFormat="1" ht="14" customHeight="1">
      <c r="A178" s="14"/>
      <c r="B178" s="173"/>
      <c r="C178" s="190"/>
      <c r="D178" s="191"/>
      <c r="E178" s="46"/>
      <c r="F178" s="47"/>
      <c r="G178" s="48"/>
      <c r="H178" s="172"/>
      <c r="I178" s="172"/>
      <c r="J178" s="172"/>
      <c r="K178" s="172"/>
      <c r="L178" s="180"/>
      <c r="M178" s="183"/>
      <c r="N178" s="170"/>
      <c r="O178" s="14"/>
    </row>
    <row r="179" spans="1:15" s="19" customFormat="1" ht="14" customHeight="1">
      <c r="A179" s="14"/>
      <c r="B179" s="173"/>
      <c r="C179" s="190"/>
      <c r="D179" s="191"/>
      <c r="E179" s="46"/>
      <c r="F179" s="47"/>
      <c r="G179" s="48"/>
      <c r="H179" s="172"/>
      <c r="I179" s="172"/>
      <c r="J179" s="172"/>
      <c r="K179" s="172"/>
      <c r="L179" s="180"/>
      <c r="M179" s="183"/>
      <c r="N179" s="170"/>
      <c r="O179" s="14"/>
    </row>
    <row r="180" spans="1:15" s="19" customFormat="1" ht="14" customHeight="1">
      <c r="A180" s="14"/>
      <c r="B180" s="173"/>
      <c r="C180" s="193"/>
      <c r="D180" s="192"/>
      <c r="E180" s="46"/>
      <c r="F180" s="47"/>
      <c r="G180" s="48"/>
      <c r="H180" s="172"/>
      <c r="I180" s="172"/>
      <c r="J180" s="172"/>
      <c r="K180" s="172"/>
      <c r="L180" s="180"/>
      <c r="M180" s="183"/>
      <c r="N180" s="170"/>
      <c r="O180" s="14"/>
    </row>
    <row r="181" spans="1:15" s="19" customFormat="1" ht="14" customHeight="1">
      <c r="A181" s="14"/>
      <c r="B181" s="173"/>
      <c r="C181" s="193"/>
      <c r="D181" s="192"/>
      <c r="E181" s="46"/>
      <c r="F181" s="47"/>
      <c r="G181" s="48"/>
      <c r="H181" s="172"/>
      <c r="I181" s="172"/>
      <c r="J181" s="172"/>
      <c r="K181" s="172"/>
      <c r="L181" s="180"/>
      <c r="M181" s="183"/>
      <c r="N181" s="170"/>
      <c r="O181" s="14"/>
    </row>
    <row r="182" spans="1:15" s="19" customFormat="1" ht="14" customHeight="1">
      <c r="A182" s="14"/>
      <c r="B182" s="173"/>
      <c r="C182" s="193"/>
      <c r="D182" s="192"/>
      <c r="E182" s="46"/>
      <c r="F182" s="47"/>
      <c r="G182" s="48"/>
      <c r="H182" s="172"/>
      <c r="I182" s="172"/>
      <c r="J182" s="172"/>
      <c r="K182" s="172"/>
      <c r="L182" s="180"/>
      <c r="M182" s="183"/>
      <c r="N182" s="170"/>
      <c r="O182" s="14"/>
    </row>
    <row r="183" spans="1:15" s="19" customFormat="1" ht="14" customHeight="1">
      <c r="A183" s="14"/>
      <c r="B183" s="173"/>
      <c r="C183" s="193"/>
      <c r="D183" s="192"/>
      <c r="E183" s="46"/>
      <c r="F183" s="47"/>
      <c r="G183" s="48"/>
      <c r="H183" s="172"/>
      <c r="I183" s="172"/>
      <c r="J183" s="172"/>
      <c r="K183" s="172"/>
      <c r="L183" s="180"/>
      <c r="M183" s="183"/>
      <c r="N183" s="170"/>
      <c r="O183" s="14"/>
    </row>
    <row r="184" spans="1:15" s="19" customFormat="1" ht="14" customHeight="1">
      <c r="A184" s="14"/>
      <c r="B184" s="173"/>
      <c r="C184" s="190"/>
      <c r="D184" s="191"/>
      <c r="E184" s="46"/>
      <c r="F184" s="47"/>
      <c r="G184" s="48"/>
      <c r="H184" s="172"/>
      <c r="I184" s="172"/>
      <c r="J184" s="172"/>
      <c r="K184" s="172"/>
      <c r="L184" s="180"/>
      <c r="M184" s="183"/>
      <c r="N184" s="170"/>
      <c r="O184" s="14"/>
    </row>
    <row r="185" spans="1:15" s="19" customFormat="1" ht="14" customHeight="1">
      <c r="A185" s="14"/>
      <c r="B185" s="173"/>
      <c r="C185" s="190"/>
      <c r="D185" s="191"/>
      <c r="E185" s="46"/>
      <c r="F185" s="47"/>
      <c r="G185" s="48"/>
      <c r="H185" s="172"/>
      <c r="I185" s="172"/>
      <c r="J185" s="172"/>
      <c r="K185" s="172"/>
      <c r="L185" s="180"/>
      <c r="M185" s="183"/>
      <c r="N185" s="170"/>
      <c r="O185" s="14"/>
    </row>
    <row r="186" spans="1:15" s="19" customFormat="1" ht="14" customHeight="1">
      <c r="A186" s="14"/>
      <c r="B186" s="173"/>
      <c r="C186" s="190"/>
      <c r="D186" s="191"/>
      <c r="E186" s="46"/>
      <c r="F186" s="47"/>
      <c r="G186" s="48"/>
      <c r="H186" s="172"/>
      <c r="I186" s="172"/>
      <c r="J186" s="172"/>
      <c r="K186" s="172"/>
      <c r="L186" s="180"/>
      <c r="M186" s="183"/>
      <c r="N186" s="170"/>
      <c r="O186" s="14"/>
    </row>
    <row r="187" spans="1:15" s="19" customFormat="1" ht="14" customHeight="1">
      <c r="A187" s="14"/>
      <c r="B187" s="173"/>
      <c r="C187" s="193"/>
      <c r="D187" s="191"/>
      <c r="E187" s="46"/>
      <c r="F187" s="47"/>
      <c r="G187" s="48"/>
      <c r="H187" s="172"/>
      <c r="I187" s="172"/>
      <c r="J187" s="172"/>
      <c r="K187" s="172"/>
      <c r="L187" s="180"/>
      <c r="M187" s="183"/>
      <c r="N187" s="170"/>
      <c r="O187" s="14"/>
    </row>
    <row r="188" spans="1:15" s="19" customFormat="1" ht="14" customHeight="1">
      <c r="A188" s="14"/>
      <c r="B188" s="173"/>
      <c r="C188" s="190"/>
      <c r="D188" s="191"/>
      <c r="E188" s="46"/>
      <c r="F188" s="47"/>
      <c r="G188" s="48"/>
      <c r="H188" s="172"/>
      <c r="I188" s="172"/>
      <c r="J188" s="172"/>
      <c r="K188" s="172"/>
      <c r="L188" s="180"/>
      <c r="M188" s="183"/>
      <c r="N188" s="170"/>
      <c r="O188" s="14"/>
    </row>
    <row r="189" spans="1:15" s="19" customFormat="1" ht="14" customHeight="1">
      <c r="A189" s="14"/>
      <c r="B189" s="173"/>
      <c r="C189" s="190"/>
      <c r="D189" s="191"/>
      <c r="E189" s="46"/>
      <c r="F189" s="47"/>
      <c r="G189" s="48"/>
      <c r="H189" s="172"/>
      <c r="I189" s="172"/>
      <c r="J189" s="172"/>
      <c r="K189" s="172"/>
      <c r="L189" s="180"/>
      <c r="M189" s="183"/>
      <c r="N189" s="170"/>
      <c r="O189" s="14"/>
    </row>
    <row r="190" spans="1:15" s="19" customFormat="1" ht="14" customHeight="1">
      <c r="A190" s="14"/>
      <c r="B190" s="173"/>
      <c r="C190" s="190"/>
      <c r="D190" s="191"/>
      <c r="E190" s="46"/>
      <c r="F190" s="47"/>
      <c r="G190" s="48"/>
      <c r="H190" s="172"/>
      <c r="I190" s="172"/>
      <c r="J190" s="172"/>
      <c r="K190" s="172"/>
      <c r="L190" s="180"/>
      <c r="M190" s="183"/>
      <c r="N190" s="170"/>
      <c r="O190" s="14"/>
    </row>
    <row r="191" spans="1:15" s="19" customFormat="1" ht="14" customHeight="1">
      <c r="A191" s="14"/>
      <c r="B191" s="173"/>
      <c r="C191" s="190"/>
      <c r="D191" s="191"/>
      <c r="E191" s="46"/>
      <c r="F191" s="47"/>
      <c r="G191" s="48"/>
      <c r="H191" s="172"/>
      <c r="I191" s="172"/>
      <c r="J191" s="172"/>
      <c r="K191" s="172"/>
      <c r="L191" s="180"/>
      <c r="M191" s="183"/>
      <c r="N191" s="170"/>
      <c r="O191" s="14"/>
    </row>
    <row r="192" spans="1:15" s="19" customFormat="1" ht="14" customHeight="1">
      <c r="A192" s="14"/>
      <c r="B192" s="152"/>
      <c r="C192" s="188"/>
      <c r="D192" s="189"/>
      <c r="E192" s="52"/>
      <c r="F192" s="53"/>
      <c r="G192" s="53"/>
      <c r="H192" s="155"/>
      <c r="I192" s="155"/>
      <c r="J192" s="155"/>
      <c r="K192" s="155"/>
      <c r="L192" s="181"/>
      <c r="M192" s="184"/>
      <c r="N192" s="158"/>
      <c r="O192" s="14"/>
    </row>
    <row r="193" spans="1:15" s="19" customFormat="1" ht="14" customHeight="1">
      <c r="A193" s="14"/>
      <c r="B193" s="151">
        <v>7</v>
      </c>
      <c r="C193" s="194"/>
      <c r="D193" s="187"/>
      <c r="E193" s="43"/>
      <c r="F193" s="44"/>
      <c r="G193" s="45"/>
      <c r="H193" s="154"/>
      <c r="I193" s="154"/>
      <c r="J193" s="154"/>
      <c r="K193" s="154"/>
      <c r="L193" s="179">
        <f>COUNTA(C193:D222)</f>
        <v>0</v>
      </c>
      <c r="M193" s="182">
        <f>L193*COUNTA(H193:K222)*$C$344</f>
        <v>0</v>
      </c>
      <c r="N193" s="157">
        <f>IFERROR(M193,0)</f>
        <v>0</v>
      </c>
      <c r="O193" s="14"/>
    </row>
    <row r="194" spans="1:15" s="19" customFormat="1" ht="14" customHeight="1">
      <c r="A194" s="14"/>
      <c r="B194" s="173"/>
      <c r="C194" s="193"/>
      <c r="D194" s="192"/>
      <c r="E194" s="46"/>
      <c r="F194" s="47"/>
      <c r="G194" s="48"/>
      <c r="H194" s="172"/>
      <c r="I194" s="172"/>
      <c r="J194" s="172"/>
      <c r="K194" s="172"/>
      <c r="L194" s="180"/>
      <c r="M194" s="183"/>
      <c r="N194" s="170"/>
      <c r="O194" s="14"/>
    </row>
    <row r="195" spans="1:15" s="19" customFormat="1" ht="14" customHeight="1">
      <c r="A195" s="14"/>
      <c r="B195" s="173"/>
      <c r="C195" s="193"/>
      <c r="D195" s="192"/>
      <c r="E195" s="46"/>
      <c r="F195" s="47"/>
      <c r="G195" s="48"/>
      <c r="H195" s="172"/>
      <c r="I195" s="172"/>
      <c r="J195" s="172"/>
      <c r="K195" s="172"/>
      <c r="L195" s="180"/>
      <c r="M195" s="183"/>
      <c r="N195" s="170"/>
      <c r="O195" s="14"/>
    </row>
    <row r="196" spans="1:15" s="19" customFormat="1" ht="14" customHeight="1">
      <c r="A196" s="14"/>
      <c r="B196" s="173"/>
      <c r="C196" s="193"/>
      <c r="D196" s="192"/>
      <c r="E196" s="46"/>
      <c r="F196" s="47"/>
      <c r="G196" s="48"/>
      <c r="H196" s="172"/>
      <c r="I196" s="172"/>
      <c r="J196" s="172"/>
      <c r="K196" s="172"/>
      <c r="L196" s="180"/>
      <c r="M196" s="183"/>
      <c r="N196" s="170"/>
      <c r="O196" s="14"/>
    </row>
    <row r="197" spans="1:15" s="19" customFormat="1" ht="14" customHeight="1">
      <c r="A197" s="14"/>
      <c r="B197" s="173"/>
      <c r="C197" s="190"/>
      <c r="D197" s="191"/>
      <c r="E197" s="46"/>
      <c r="F197" s="47"/>
      <c r="G197" s="48"/>
      <c r="H197" s="172"/>
      <c r="I197" s="172"/>
      <c r="J197" s="172"/>
      <c r="K197" s="172"/>
      <c r="L197" s="180"/>
      <c r="M197" s="183"/>
      <c r="N197" s="170"/>
      <c r="O197" s="14"/>
    </row>
    <row r="198" spans="1:15" s="19" customFormat="1" ht="14" customHeight="1">
      <c r="A198" s="14"/>
      <c r="B198" s="173"/>
      <c r="C198" s="190"/>
      <c r="D198" s="191"/>
      <c r="E198" s="46"/>
      <c r="F198" s="47"/>
      <c r="G198" s="48"/>
      <c r="H198" s="172"/>
      <c r="I198" s="172"/>
      <c r="J198" s="172"/>
      <c r="K198" s="172"/>
      <c r="L198" s="180"/>
      <c r="M198" s="183"/>
      <c r="N198" s="170"/>
      <c r="O198" s="14"/>
    </row>
    <row r="199" spans="1:15" s="19" customFormat="1" ht="14" customHeight="1">
      <c r="A199" s="14"/>
      <c r="B199" s="173"/>
      <c r="C199" s="193"/>
      <c r="D199" s="191"/>
      <c r="E199" s="46"/>
      <c r="F199" s="47"/>
      <c r="G199" s="48"/>
      <c r="H199" s="172"/>
      <c r="I199" s="172"/>
      <c r="J199" s="172"/>
      <c r="K199" s="172"/>
      <c r="L199" s="180"/>
      <c r="M199" s="183"/>
      <c r="N199" s="170"/>
      <c r="O199" s="14"/>
    </row>
    <row r="200" spans="1:15" s="19" customFormat="1" ht="14" customHeight="1">
      <c r="A200" s="14"/>
      <c r="B200" s="173"/>
      <c r="C200" s="190"/>
      <c r="D200" s="191"/>
      <c r="E200" s="46"/>
      <c r="F200" s="47"/>
      <c r="G200" s="48"/>
      <c r="H200" s="172"/>
      <c r="I200" s="172"/>
      <c r="J200" s="172"/>
      <c r="K200" s="172"/>
      <c r="L200" s="180"/>
      <c r="M200" s="183"/>
      <c r="N200" s="170"/>
      <c r="O200" s="14"/>
    </row>
    <row r="201" spans="1:15" s="19" customFormat="1" ht="14" customHeight="1">
      <c r="A201" s="14"/>
      <c r="B201" s="173"/>
      <c r="C201" s="190"/>
      <c r="D201" s="191"/>
      <c r="E201" s="46"/>
      <c r="F201" s="47"/>
      <c r="G201" s="48"/>
      <c r="H201" s="172"/>
      <c r="I201" s="172"/>
      <c r="J201" s="172"/>
      <c r="K201" s="172"/>
      <c r="L201" s="180"/>
      <c r="M201" s="183"/>
      <c r="N201" s="170"/>
      <c r="O201" s="14"/>
    </row>
    <row r="202" spans="1:15" s="19" customFormat="1" ht="14" customHeight="1">
      <c r="A202" s="14"/>
      <c r="B202" s="173"/>
      <c r="C202" s="193"/>
      <c r="D202" s="192"/>
      <c r="E202" s="46"/>
      <c r="F202" s="47"/>
      <c r="G202" s="48"/>
      <c r="H202" s="172"/>
      <c r="I202" s="172"/>
      <c r="J202" s="172"/>
      <c r="K202" s="172"/>
      <c r="L202" s="180"/>
      <c r="M202" s="183"/>
      <c r="N202" s="170"/>
      <c r="O202" s="14"/>
    </row>
    <row r="203" spans="1:15" s="19" customFormat="1" ht="14" customHeight="1">
      <c r="A203" s="14"/>
      <c r="B203" s="173"/>
      <c r="C203" s="193"/>
      <c r="D203" s="192"/>
      <c r="E203" s="46"/>
      <c r="F203" s="47"/>
      <c r="G203" s="48"/>
      <c r="H203" s="172"/>
      <c r="I203" s="172"/>
      <c r="J203" s="172"/>
      <c r="K203" s="172"/>
      <c r="L203" s="180"/>
      <c r="M203" s="183"/>
      <c r="N203" s="170"/>
      <c r="O203" s="14"/>
    </row>
    <row r="204" spans="1:15" s="19" customFormat="1" ht="14" customHeight="1">
      <c r="A204" s="14"/>
      <c r="B204" s="173"/>
      <c r="C204" s="193"/>
      <c r="D204" s="192"/>
      <c r="E204" s="46"/>
      <c r="F204" s="47"/>
      <c r="G204" s="48"/>
      <c r="H204" s="172"/>
      <c r="I204" s="172"/>
      <c r="J204" s="172"/>
      <c r="K204" s="172"/>
      <c r="L204" s="180"/>
      <c r="M204" s="183"/>
      <c r="N204" s="170"/>
      <c r="O204" s="14"/>
    </row>
    <row r="205" spans="1:15" s="19" customFormat="1" ht="14" customHeight="1">
      <c r="A205" s="14"/>
      <c r="B205" s="173"/>
      <c r="C205" s="190"/>
      <c r="D205" s="191"/>
      <c r="E205" s="46"/>
      <c r="F205" s="47"/>
      <c r="G205" s="48"/>
      <c r="H205" s="172"/>
      <c r="I205" s="172"/>
      <c r="J205" s="172"/>
      <c r="K205" s="172"/>
      <c r="L205" s="180"/>
      <c r="M205" s="183"/>
      <c r="N205" s="170"/>
      <c r="O205" s="14"/>
    </row>
    <row r="206" spans="1:15" s="19" customFormat="1" ht="14" customHeight="1">
      <c r="A206" s="14"/>
      <c r="B206" s="173"/>
      <c r="C206" s="190"/>
      <c r="D206" s="191"/>
      <c r="E206" s="46"/>
      <c r="F206" s="47"/>
      <c r="G206" s="48"/>
      <c r="H206" s="172"/>
      <c r="I206" s="172"/>
      <c r="J206" s="172"/>
      <c r="K206" s="172"/>
      <c r="L206" s="180"/>
      <c r="M206" s="183"/>
      <c r="N206" s="170"/>
      <c r="O206" s="14"/>
    </row>
    <row r="207" spans="1:15" s="19" customFormat="1" ht="14" customHeight="1">
      <c r="A207" s="14"/>
      <c r="B207" s="173"/>
      <c r="C207" s="190"/>
      <c r="D207" s="191"/>
      <c r="E207" s="46"/>
      <c r="F207" s="47"/>
      <c r="G207" s="48"/>
      <c r="H207" s="172"/>
      <c r="I207" s="172"/>
      <c r="J207" s="172"/>
      <c r="K207" s="172"/>
      <c r="L207" s="180"/>
      <c r="M207" s="183"/>
      <c r="N207" s="170"/>
      <c r="O207" s="14"/>
    </row>
    <row r="208" spans="1:15" s="19" customFormat="1" ht="14" customHeight="1">
      <c r="A208" s="14"/>
      <c r="B208" s="173"/>
      <c r="C208" s="190"/>
      <c r="D208" s="191"/>
      <c r="E208" s="46"/>
      <c r="F208" s="47"/>
      <c r="G208" s="48"/>
      <c r="H208" s="172"/>
      <c r="I208" s="172"/>
      <c r="J208" s="172"/>
      <c r="K208" s="172"/>
      <c r="L208" s="180"/>
      <c r="M208" s="183"/>
      <c r="N208" s="170"/>
      <c r="O208" s="14"/>
    </row>
    <row r="209" spans="1:15" s="19" customFormat="1" ht="14" customHeight="1">
      <c r="A209" s="14"/>
      <c r="B209" s="173"/>
      <c r="C209" s="190"/>
      <c r="D209" s="191"/>
      <c r="E209" s="46"/>
      <c r="F209" s="47"/>
      <c r="G209" s="48"/>
      <c r="H209" s="172"/>
      <c r="I209" s="172"/>
      <c r="J209" s="172"/>
      <c r="K209" s="172"/>
      <c r="L209" s="180"/>
      <c r="M209" s="183"/>
      <c r="N209" s="170"/>
      <c r="O209" s="14"/>
    </row>
    <row r="210" spans="1:15" s="19" customFormat="1" ht="14" customHeight="1">
      <c r="A210" s="14"/>
      <c r="B210" s="173"/>
      <c r="C210" s="193"/>
      <c r="D210" s="192"/>
      <c r="E210" s="46"/>
      <c r="F210" s="47"/>
      <c r="G210" s="48"/>
      <c r="H210" s="172"/>
      <c r="I210" s="172"/>
      <c r="J210" s="172"/>
      <c r="K210" s="172"/>
      <c r="L210" s="180"/>
      <c r="M210" s="183"/>
      <c r="N210" s="170"/>
      <c r="O210" s="14"/>
    </row>
    <row r="211" spans="1:15" s="19" customFormat="1" ht="14" customHeight="1">
      <c r="A211" s="14"/>
      <c r="B211" s="173"/>
      <c r="C211" s="193"/>
      <c r="D211" s="192"/>
      <c r="E211" s="46"/>
      <c r="F211" s="47"/>
      <c r="G211" s="48"/>
      <c r="H211" s="172"/>
      <c r="I211" s="172"/>
      <c r="J211" s="172"/>
      <c r="K211" s="172"/>
      <c r="L211" s="180"/>
      <c r="M211" s="183"/>
      <c r="N211" s="170"/>
      <c r="O211" s="14"/>
    </row>
    <row r="212" spans="1:15" s="19" customFormat="1" ht="14" customHeight="1">
      <c r="A212" s="14"/>
      <c r="B212" s="173"/>
      <c r="C212" s="193"/>
      <c r="D212" s="192"/>
      <c r="E212" s="46"/>
      <c r="F212" s="47"/>
      <c r="G212" s="48"/>
      <c r="H212" s="172"/>
      <c r="I212" s="172"/>
      <c r="J212" s="172"/>
      <c r="K212" s="172"/>
      <c r="L212" s="180"/>
      <c r="M212" s="183"/>
      <c r="N212" s="170"/>
      <c r="O212" s="14"/>
    </row>
    <row r="213" spans="1:15" s="19" customFormat="1" ht="14" customHeight="1">
      <c r="A213" s="14"/>
      <c r="B213" s="173"/>
      <c r="C213" s="193"/>
      <c r="D213" s="192"/>
      <c r="E213" s="46"/>
      <c r="F213" s="47"/>
      <c r="G213" s="48"/>
      <c r="H213" s="172"/>
      <c r="I213" s="172"/>
      <c r="J213" s="172"/>
      <c r="K213" s="172"/>
      <c r="L213" s="180"/>
      <c r="M213" s="183"/>
      <c r="N213" s="170"/>
      <c r="O213" s="14"/>
    </row>
    <row r="214" spans="1:15" s="19" customFormat="1" ht="14" customHeight="1">
      <c r="A214" s="14"/>
      <c r="B214" s="173"/>
      <c r="C214" s="190"/>
      <c r="D214" s="191"/>
      <c r="E214" s="46"/>
      <c r="F214" s="47"/>
      <c r="G214" s="48"/>
      <c r="H214" s="172"/>
      <c r="I214" s="172"/>
      <c r="J214" s="172"/>
      <c r="K214" s="172"/>
      <c r="L214" s="180"/>
      <c r="M214" s="183"/>
      <c r="N214" s="170"/>
      <c r="O214" s="14"/>
    </row>
    <row r="215" spans="1:15" s="19" customFormat="1" ht="14" customHeight="1">
      <c r="A215" s="14"/>
      <c r="B215" s="173"/>
      <c r="C215" s="190"/>
      <c r="D215" s="191"/>
      <c r="E215" s="46"/>
      <c r="F215" s="47"/>
      <c r="G215" s="48"/>
      <c r="H215" s="172"/>
      <c r="I215" s="172"/>
      <c r="J215" s="172"/>
      <c r="K215" s="172"/>
      <c r="L215" s="180"/>
      <c r="M215" s="183"/>
      <c r="N215" s="170"/>
      <c r="O215" s="14"/>
    </row>
    <row r="216" spans="1:15" s="19" customFormat="1" ht="14" customHeight="1">
      <c r="A216" s="14"/>
      <c r="B216" s="173"/>
      <c r="C216" s="190"/>
      <c r="D216" s="191"/>
      <c r="E216" s="46"/>
      <c r="F216" s="47"/>
      <c r="G216" s="48"/>
      <c r="H216" s="172"/>
      <c r="I216" s="172"/>
      <c r="J216" s="172"/>
      <c r="K216" s="172"/>
      <c r="L216" s="180"/>
      <c r="M216" s="183"/>
      <c r="N216" s="170"/>
      <c r="O216" s="14"/>
    </row>
    <row r="217" spans="1:15" s="19" customFormat="1" ht="14" customHeight="1">
      <c r="A217" s="14"/>
      <c r="B217" s="173"/>
      <c r="C217" s="193"/>
      <c r="D217" s="191"/>
      <c r="E217" s="46"/>
      <c r="F217" s="47"/>
      <c r="G217" s="48"/>
      <c r="H217" s="172"/>
      <c r="I217" s="172"/>
      <c r="J217" s="172"/>
      <c r="K217" s="172"/>
      <c r="L217" s="180"/>
      <c r="M217" s="183"/>
      <c r="N217" s="170"/>
      <c r="O217" s="14"/>
    </row>
    <row r="218" spans="1:15" s="19" customFormat="1" ht="14" customHeight="1">
      <c r="A218" s="14"/>
      <c r="B218" s="173"/>
      <c r="C218" s="190"/>
      <c r="D218" s="191"/>
      <c r="E218" s="46"/>
      <c r="F218" s="47"/>
      <c r="G218" s="48"/>
      <c r="H218" s="172"/>
      <c r="I218" s="172"/>
      <c r="J218" s="172"/>
      <c r="K218" s="172"/>
      <c r="L218" s="180"/>
      <c r="M218" s="183"/>
      <c r="N218" s="170"/>
      <c r="O218" s="14"/>
    </row>
    <row r="219" spans="1:15" s="19" customFormat="1" ht="14" customHeight="1">
      <c r="A219" s="14"/>
      <c r="B219" s="173"/>
      <c r="C219" s="190"/>
      <c r="D219" s="191"/>
      <c r="E219" s="46"/>
      <c r="F219" s="47"/>
      <c r="G219" s="48"/>
      <c r="H219" s="172"/>
      <c r="I219" s="172"/>
      <c r="J219" s="172"/>
      <c r="K219" s="172"/>
      <c r="L219" s="180"/>
      <c r="M219" s="183"/>
      <c r="N219" s="170"/>
      <c r="O219" s="14"/>
    </row>
    <row r="220" spans="1:15" s="19" customFormat="1" ht="14" customHeight="1">
      <c r="A220" s="14"/>
      <c r="B220" s="173"/>
      <c r="C220" s="190"/>
      <c r="D220" s="191"/>
      <c r="E220" s="46"/>
      <c r="F220" s="47"/>
      <c r="G220" s="48"/>
      <c r="H220" s="172"/>
      <c r="I220" s="172"/>
      <c r="J220" s="172"/>
      <c r="K220" s="172"/>
      <c r="L220" s="180"/>
      <c r="M220" s="183"/>
      <c r="N220" s="170"/>
      <c r="O220" s="14"/>
    </row>
    <row r="221" spans="1:15" s="19" customFormat="1" ht="14" customHeight="1">
      <c r="A221" s="14"/>
      <c r="B221" s="173"/>
      <c r="C221" s="190"/>
      <c r="D221" s="191"/>
      <c r="E221" s="46"/>
      <c r="F221" s="47"/>
      <c r="G221" s="48"/>
      <c r="H221" s="172"/>
      <c r="I221" s="172"/>
      <c r="J221" s="172"/>
      <c r="K221" s="172"/>
      <c r="L221" s="180"/>
      <c r="M221" s="183"/>
      <c r="N221" s="170"/>
      <c r="O221" s="14"/>
    </row>
    <row r="222" spans="1:15" s="19" customFormat="1" ht="14" customHeight="1">
      <c r="A222" s="14"/>
      <c r="B222" s="152"/>
      <c r="C222" s="188"/>
      <c r="D222" s="189"/>
      <c r="E222" s="52"/>
      <c r="F222" s="53"/>
      <c r="G222" s="53"/>
      <c r="H222" s="155"/>
      <c r="I222" s="155"/>
      <c r="J222" s="155"/>
      <c r="K222" s="155"/>
      <c r="L222" s="181"/>
      <c r="M222" s="184"/>
      <c r="N222" s="158"/>
      <c r="O222" s="14"/>
    </row>
    <row r="223" spans="1:15" s="19" customFormat="1" ht="14" customHeight="1">
      <c r="A223" s="14"/>
      <c r="B223" s="151">
        <v>8</v>
      </c>
      <c r="C223" s="194"/>
      <c r="D223" s="187"/>
      <c r="E223" s="43"/>
      <c r="F223" s="44"/>
      <c r="G223" s="45"/>
      <c r="H223" s="154"/>
      <c r="I223" s="154"/>
      <c r="J223" s="154"/>
      <c r="K223" s="154"/>
      <c r="L223" s="179">
        <f>COUNTA(C223:D252)</f>
        <v>0</v>
      </c>
      <c r="M223" s="182">
        <f>L223*COUNTA(H223:K252)*$C$344</f>
        <v>0</v>
      </c>
      <c r="N223" s="157">
        <f>IFERROR(M223,0)</f>
        <v>0</v>
      </c>
      <c r="O223" s="14"/>
    </row>
    <row r="224" spans="1:15" s="19" customFormat="1" ht="14" customHeight="1">
      <c r="A224" s="14"/>
      <c r="B224" s="173"/>
      <c r="C224" s="193"/>
      <c r="D224" s="192"/>
      <c r="E224" s="46"/>
      <c r="F224" s="47"/>
      <c r="G224" s="48"/>
      <c r="H224" s="172"/>
      <c r="I224" s="172"/>
      <c r="J224" s="172"/>
      <c r="K224" s="172"/>
      <c r="L224" s="180"/>
      <c r="M224" s="183"/>
      <c r="N224" s="170"/>
      <c r="O224" s="14"/>
    </row>
    <row r="225" spans="1:15" s="19" customFormat="1" ht="14" customHeight="1">
      <c r="A225" s="14"/>
      <c r="B225" s="173"/>
      <c r="C225" s="193"/>
      <c r="D225" s="192"/>
      <c r="E225" s="46"/>
      <c r="F225" s="47"/>
      <c r="G225" s="48"/>
      <c r="H225" s="172"/>
      <c r="I225" s="172"/>
      <c r="J225" s="172"/>
      <c r="K225" s="172"/>
      <c r="L225" s="180"/>
      <c r="M225" s="183"/>
      <c r="N225" s="170"/>
      <c r="O225" s="14"/>
    </row>
    <row r="226" spans="1:15" s="19" customFormat="1" ht="14" customHeight="1">
      <c r="A226" s="14"/>
      <c r="B226" s="173"/>
      <c r="C226" s="193"/>
      <c r="D226" s="192"/>
      <c r="E226" s="46"/>
      <c r="F226" s="47"/>
      <c r="G226" s="48"/>
      <c r="H226" s="172"/>
      <c r="I226" s="172"/>
      <c r="J226" s="172"/>
      <c r="K226" s="172"/>
      <c r="L226" s="180"/>
      <c r="M226" s="183"/>
      <c r="N226" s="170"/>
      <c r="O226" s="14"/>
    </row>
    <row r="227" spans="1:15" s="19" customFormat="1" ht="14" customHeight="1">
      <c r="A227" s="14"/>
      <c r="B227" s="173"/>
      <c r="C227" s="190"/>
      <c r="D227" s="191"/>
      <c r="E227" s="46"/>
      <c r="F227" s="47"/>
      <c r="G227" s="48"/>
      <c r="H227" s="172"/>
      <c r="I227" s="172"/>
      <c r="J227" s="172"/>
      <c r="K227" s="172"/>
      <c r="L227" s="180"/>
      <c r="M227" s="183"/>
      <c r="N227" s="170"/>
      <c r="O227" s="14"/>
    </row>
    <row r="228" spans="1:15" s="19" customFormat="1" ht="14" customHeight="1">
      <c r="A228" s="14"/>
      <c r="B228" s="173"/>
      <c r="C228" s="190"/>
      <c r="D228" s="191"/>
      <c r="E228" s="46"/>
      <c r="F228" s="47"/>
      <c r="G228" s="48"/>
      <c r="H228" s="172"/>
      <c r="I228" s="172"/>
      <c r="J228" s="172"/>
      <c r="K228" s="172"/>
      <c r="L228" s="180"/>
      <c r="M228" s="183"/>
      <c r="N228" s="170"/>
      <c r="O228" s="14"/>
    </row>
    <row r="229" spans="1:15" s="19" customFormat="1" ht="14" customHeight="1">
      <c r="A229" s="14"/>
      <c r="B229" s="173"/>
      <c r="C229" s="193"/>
      <c r="D229" s="191"/>
      <c r="E229" s="46"/>
      <c r="F229" s="47"/>
      <c r="G229" s="48"/>
      <c r="H229" s="172"/>
      <c r="I229" s="172"/>
      <c r="J229" s="172"/>
      <c r="K229" s="172"/>
      <c r="L229" s="180"/>
      <c r="M229" s="183"/>
      <c r="N229" s="170"/>
      <c r="O229" s="14"/>
    </row>
    <row r="230" spans="1:15" s="19" customFormat="1" ht="14" customHeight="1">
      <c r="A230" s="14"/>
      <c r="B230" s="173"/>
      <c r="C230" s="190"/>
      <c r="D230" s="191"/>
      <c r="E230" s="46"/>
      <c r="F230" s="47"/>
      <c r="G230" s="48"/>
      <c r="H230" s="172"/>
      <c r="I230" s="172"/>
      <c r="J230" s="172"/>
      <c r="K230" s="172"/>
      <c r="L230" s="180"/>
      <c r="M230" s="183"/>
      <c r="N230" s="170"/>
      <c r="O230" s="14"/>
    </row>
    <row r="231" spans="1:15" s="19" customFormat="1" ht="14" customHeight="1">
      <c r="A231" s="14"/>
      <c r="B231" s="173"/>
      <c r="C231" s="190"/>
      <c r="D231" s="191"/>
      <c r="E231" s="46"/>
      <c r="F231" s="47"/>
      <c r="G231" s="48"/>
      <c r="H231" s="172"/>
      <c r="I231" s="172"/>
      <c r="J231" s="172"/>
      <c r="K231" s="172"/>
      <c r="L231" s="180"/>
      <c r="M231" s="183"/>
      <c r="N231" s="170"/>
      <c r="O231" s="14"/>
    </row>
    <row r="232" spans="1:15" s="19" customFormat="1" ht="14" customHeight="1">
      <c r="A232" s="14"/>
      <c r="B232" s="173"/>
      <c r="C232" s="193"/>
      <c r="D232" s="192"/>
      <c r="E232" s="46"/>
      <c r="F232" s="47"/>
      <c r="G232" s="48"/>
      <c r="H232" s="172"/>
      <c r="I232" s="172"/>
      <c r="J232" s="172"/>
      <c r="K232" s="172"/>
      <c r="L232" s="180"/>
      <c r="M232" s="183"/>
      <c r="N232" s="170"/>
      <c r="O232" s="14"/>
    </row>
    <row r="233" spans="1:15" s="19" customFormat="1" ht="14" customHeight="1">
      <c r="A233" s="14"/>
      <c r="B233" s="173"/>
      <c r="C233" s="193"/>
      <c r="D233" s="192"/>
      <c r="E233" s="46"/>
      <c r="F233" s="47"/>
      <c r="G233" s="48"/>
      <c r="H233" s="172"/>
      <c r="I233" s="172"/>
      <c r="J233" s="172"/>
      <c r="K233" s="172"/>
      <c r="L233" s="180"/>
      <c r="M233" s="183"/>
      <c r="N233" s="170"/>
      <c r="O233" s="14"/>
    </row>
    <row r="234" spans="1:15" s="19" customFormat="1" ht="14" customHeight="1">
      <c r="A234" s="14"/>
      <c r="B234" s="173"/>
      <c r="C234" s="193"/>
      <c r="D234" s="192"/>
      <c r="E234" s="46"/>
      <c r="F234" s="47"/>
      <c r="G234" s="48"/>
      <c r="H234" s="172"/>
      <c r="I234" s="172"/>
      <c r="J234" s="172"/>
      <c r="K234" s="172"/>
      <c r="L234" s="180"/>
      <c r="M234" s="183"/>
      <c r="N234" s="170"/>
      <c r="O234" s="14"/>
    </row>
    <row r="235" spans="1:15" s="19" customFormat="1" ht="14" customHeight="1">
      <c r="A235" s="14"/>
      <c r="B235" s="173"/>
      <c r="C235" s="190"/>
      <c r="D235" s="191"/>
      <c r="E235" s="46"/>
      <c r="F235" s="47"/>
      <c r="G235" s="48"/>
      <c r="H235" s="172"/>
      <c r="I235" s="172"/>
      <c r="J235" s="172"/>
      <c r="K235" s="172"/>
      <c r="L235" s="180"/>
      <c r="M235" s="183"/>
      <c r="N235" s="170"/>
      <c r="O235" s="14"/>
    </row>
    <row r="236" spans="1:15" s="19" customFormat="1" ht="14" customHeight="1">
      <c r="A236" s="14"/>
      <c r="B236" s="173"/>
      <c r="C236" s="190"/>
      <c r="D236" s="191"/>
      <c r="E236" s="46"/>
      <c r="F236" s="47"/>
      <c r="G236" s="48"/>
      <c r="H236" s="172"/>
      <c r="I236" s="172"/>
      <c r="J236" s="172"/>
      <c r="K236" s="172"/>
      <c r="L236" s="180"/>
      <c r="M236" s="183"/>
      <c r="N236" s="170"/>
      <c r="O236" s="14"/>
    </row>
    <row r="237" spans="1:15" s="19" customFormat="1" ht="14" customHeight="1">
      <c r="A237" s="14"/>
      <c r="B237" s="173"/>
      <c r="C237" s="190"/>
      <c r="D237" s="191"/>
      <c r="E237" s="46"/>
      <c r="F237" s="47"/>
      <c r="G237" s="48"/>
      <c r="H237" s="172"/>
      <c r="I237" s="172"/>
      <c r="J237" s="172"/>
      <c r="K237" s="172"/>
      <c r="L237" s="180"/>
      <c r="M237" s="183"/>
      <c r="N237" s="170"/>
      <c r="O237" s="14"/>
    </row>
    <row r="238" spans="1:15" s="19" customFormat="1" ht="14" customHeight="1">
      <c r="A238" s="14"/>
      <c r="B238" s="173"/>
      <c r="C238" s="190"/>
      <c r="D238" s="191"/>
      <c r="E238" s="46"/>
      <c r="F238" s="47"/>
      <c r="G238" s="48"/>
      <c r="H238" s="172"/>
      <c r="I238" s="172"/>
      <c r="J238" s="172"/>
      <c r="K238" s="172"/>
      <c r="L238" s="180"/>
      <c r="M238" s="183"/>
      <c r="N238" s="170"/>
      <c r="O238" s="14"/>
    </row>
    <row r="239" spans="1:15" s="19" customFormat="1" ht="14" customHeight="1">
      <c r="A239" s="14"/>
      <c r="B239" s="173"/>
      <c r="C239" s="190"/>
      <c r="D239" s="191"/>
      <c r="E239" s="46"/>
      <c r="F239" s="47"/>
      <c r="G239" s="48"/>
      <c r="H239" s="172"/>
      <c r="I239" s="172"/>
      <c r="J239" s="172"/>
      <c r="K239" s="172"/>
      <c r="L239" s="180"/>
      <c r="M239" s="183"/>
      <c r="N239" s="170"/>
      <c r="O239" s="14"/>
    </row>
    <row r="240" spans="1:15" s="19" customFormat="1" ht="14" customHeight="1">
      <c r="A240" s="14"/>
      <c r="B240" s="173"/>
      <c r="C240" s="193"/>
      <c r="D240" s="192"/>
      <c r="E240" s="46"/>
      <c r="F240" s="47"/>
      <c r="G240" s="48"/>
      <c r="H240" s="172"/>
      <c r="I240" s="172"/>
      <c r="J240" s="172"/>
      <c r="K240" s="172"/>
      <c r="L240" s="180"/>
      <c r="M240" s="183"/>
      <c r="N240" s="170"/>
      <c r="O240" s="14"/>
    </row>
    <row r="241" spans="1:15" s="19" customFormat="1" ht="14" customHeight="1">
      <c r="A241" s="14"/>
      <c r="B241" s="173"/>
      <c r="C241" s="193"/>
      <c r="D241" s="192"/>
      <c r="E241" s="46"/>
      <c r="F241" s="47"/>
      <c r="G241" s="48"/>
      <c r="H241" s="172"/>
      <c r="I241" s="172"/>
      <c r="J241" s="172"/>
      <c r="K241" s="172"/>
      <c r="L241" s="180"/>
      <c r="M241" s="183"/>
      <c r="N241" s="170"/>
      <c r="O241" s="14"/>
    </row>
    <row r="242" spans="1:15" s="19" customFormat="1" ht="14" customHeight="1">
      <c r="A242" s="14"/>
      <c r="B242" s="173"/>
      <c r="C242" s="193"/>
      <c r="D242" s="192"/>
      <c r="E242" s="46"/>
      <c r="F242" s="47"/>
      <c r="G242" s="48"/>
      <c r="H242" s="172"/>
      <c r="I242" s="172"/>
      <c r="J242" s="172"/>
      <c r="K242" s="172"/>
      <c r="L242" s="180"/>
      <c r="M242" s="183"/>
      <c r="N242" s="170"/>
      <c r="O242" s="14"/>
    </row>
    <row r="243" spans="1:15" s="19" customFormat="1" ht="14" customHeight="1">
      <c r="A243" s="14"/>
      <c r="B243" s="173"/>
      <c r="C243" s="193"/>
      <c r="D243" s="192"/>
      <c r="E243" s="46"/>
      <c r="F243" s="47"/>
      <c r="G243" s="48"/>
      <c r="H243" s="172"/>
      <c r="I243" s="172"/>
      <c r="J243" s="172"/>
      <c r="K243" s="172"/>
      <c r="L243" s="180"/>
      <c r="M243" s="183"/>
      <c r="N243" s="170"/>
      <c r="O243" s="14"/>
    </row>
    <row r="244" spans="1:15" s="19" customFormat="1" ht="14" customHeight="1">
      <c r="A244" s="14"/>
      <c r="B244" s="173"/>
      <c r="C244" s="190"/>
      <c r="D244" s="191"/>
      <c r="E244" s="46"/>
      <c r="F244" s="47"/>
      <c r="G244" s="48"/>
      <c r="H244" s="172"/>
      <c r="I244" s="172"/>
      <c r="J244" s="172"/>
      <c r="K244" s="172"/>
      <c r="L244" s="180"/>
      <c r="M244" s="183"/>
      <c r="N244" s="170"/>
      <c r="O244" s="14"/>
    </row>
    <row r="245" spans="1:15" s="19" customFormat="1" ht="14" customHeight="1">
      <c r="A245" s="14"/>
      <c r="B245" s="173"/>
      <c r="C245" s="190"/>
      <c r="D245" s="191"/>
      <c r="E245" s="46"/>
      <c r="F245" s="47"/>
      <c r="G245" s="48"/>
      <c r="H245" s="172"/>
      <c r="I245" s="172"/>
      <c r="J245" s="172"/>
      <c r="K245" s="172"/>
      <c r="L245" s="180"/>
      <c r="M245" s="183"/>
      <c r="N245" s="170"/>
      <c r="O245" s="14"/>
    </row>
    <row r="246" spans="1:15" s="19" customFormat="1" ht="14" customHeight="1">
      <c r="A246" s="14"/>
      <c r="B246" s="173"/>
      <c r="C246" s="190"/>
      <c r="D246" s="191"/>
      <c r="E246" s="46"/>
      <c r="F246" s="47"/>
      <c r="G246" s="48"/>
      <c r="H246" s="172"/>
      <c r="I246" s="172"/>
      <c r="J246" s="172"/>
      <c r="K246" s="172"/>
      <c r="L246" s="180"/>
      <c r="M246" s="183"/>
      <c r="N246" s="170"/>
      <c r="O246" s="14"/>
    </row>
    <row r="247" spans="1:15" s="19" customFormat="1" ht="14" customHeight="1">
      <c r="A247" s="14"/>
      <c r="B247" s="173"/>
      <c r="C247" s="193"/>
      <c r="D247" s="191"/>
      <c r="E247" s="46"/>
      <c r="F247" s="47"/>
      <c r="G247" s="48"/>
      <c r="H247" s="172"/>
      <c r="I247" s="172"/>
      <c r="J247" s="172"/>
      <c r="K247" s="172"/>
      <c r="L247" s="180"/>
      <c r="M247" s="183"/>
      <c r="N247" s="170"/>
      <c r="O247" s="14"/>
    </row>
    <row r="248" spans="1:15" s="19" customFormat="1" ht="14" customHeight="1">
      <c r="A248" s="14"/>
      <c r="B248" s="173"/>
      <c r="C248" s="190"/>
      <c r="D248" s="191"/>
      <c r="E248" s="46"/>
      <c r="F248" s="47"/>
      <c r="G248" s="48"/>
      <c r="H248" s="172"/>
      <c r="I248" s="172"/>
      <c r="J248" s="172"/>
      <c r="K248" s="172"/>
      <c r="L248" s="180"/>
      <c r="M248" s="183"/>
      <c r="N248" s="170"/>
      <c r="O248" s="14"/>
    </row>
    <row r="249" spans="1:15" s="19" customFormat="1" ht="14" customHeight="1">
      <c r="A249" s="14"/>
      <c r="B249" s="173"/>
      <c r="C249" s="190"/>
      <c r="D249" s="191"/>
      <c r="E249" s="46"/>
      <c r="F249" s="47"/>
      <c r="G249" s="48"/>
      <c r="H249" s="172"/>
      <c r="I249" s="172"/>
      <c r="J249" s="172"/>
      <c r="K249" s="172"/>
      <c r="L249" s="180"/>
      <c r="M249" s="183"/>
      <c r="N249" s="170"/>
      <c r="O249" s="14"/>
    </row>
    <row r="250" spans="1:15" s="19" customFormat="1" ht="14" customHeight="1">
      <c r="A250" s="14"/>
      <c r="B250" s="173"/>
      <c r="C250" s="190"/>
      <c r="D250" s="191"/>
      <c r="E250" s="46"/>
      <c r="F250" s="47"/>
      <c r="G250" s="48"/>
      <c r="H250" s="172"/>
      <c r="I250" s="172"/>
      <c r="J250" s="172"/>
      <c r="K250" s="172"/>
      <c r="L250" s="180"/>
      <c r="M250" s="183"/>
      <c r="N250" s="170"/>
      <c r="O250" s="14"/>
    </row>
    <row r="251" spans="1:15" s="19" customFormat="1" ht="14" customHeight="1">
      <c r="A251" s="14"/>
      <c r="B251" s="173"/>
      <c r="C251" s="190"/>
      <c r="D251" s="191"/>
      <c r="E251" s="46"/>
      <c r="F251" s="47"/>
      <c r="G251" s="48"/>
      <c r="H251" s="172"/>
      <c r="I251" s="172"/>
      <c r="J251" s="172"/>
      <c r="K251" s="172"/>
      <c r="L251" s="180"/>
      <c r="M251" s="183"/>
      <c r="N251" s="170"/>
      <c r="O251" s="14"/>
    </row>
    <row r="252" spans="1:15" s="19" customFormat="1" ht="14" customHeight="1">
      <c r="A252" s="14"/>
      <c r="B252" s="152"/>
      <c r="C252" s="188"/>
      <c r="D252" s="189"/>
      <c r="E252" s="52"/>
      <c r="F252" s="53"/>
      <c r="G252" s="53"/>
      <c r="H252" s="155"/>
      <c r="I252" s="155"/>
      <c r="J252" s="155"/>
      <c r="K252" s="155"/>
      <c r="L252" s="181"/>
      <c r="M252" s="184"/>
      <c r="N252" s="158"/>
      <c r="O252" s="14"/>
    </row>
    <row r="253" spans="1:15" s="19" customFormat="1" ht="14" customHeight="1">
      <c r="A253" s="14"/>
      <c r="B253" s="151">
        <v>9</v>
      </c>
      <c r="C253" s="194"/>
      <c r="D253" s="187"/>
      <c r="E253" s="43"/>
      <c r="F253" s="44"/>
      <c r="G253" s="45"/>
      <c r="H253" s="154"/>
      <c r="I253" s="154"/>
      <c r="J253" s="154"/>
      <c r="K253" s="154"/>
      <c r="L253" s="179">
        <f>COUNTA(C253:D282)</f>
        <v>0</v>
      </c>
      <c r="M253" s="182">
        <f>L253*COUNTA(H253:K282)*$C$344</f>
        <v>0</v>
      </c>
      <c r="N253" s="157">
        <f>IFERROR(M253,0)</f>
        <v>0</v>
      </c>
      <c r="O253" s="14"/>
    </row>
    <row r="254" spans="1:15" s="19" customFormat="1" ht="14" customHeight="1">
      <c r="A254" s="14"/>
      <c r="B254" s="173"/>
      <c r="C254" s="193"/>
      <c r="D254" s="192"/>
      <c r="E254" s="46"/>
      <c r="F254" s="47"/>
      <c r="G254" s="48"/>
      <c r="H254" s="172"/>
      <c r="I254" s="172"/>
      <c r="J254" s="172"/>
      <c r="K254" s="172"/>
      <c r="L254" s="180"/>
      <c r="M254" s="183"/>
      <c r="N254" s="170"/>
      <c r="O254" s="14"/>
    </row>
    <row r="255" spans="1:15" s="19" customFormat="1" ht="14" customHeight="1">
      <c r="A255" s="14"/>
      <c r="B255" s="173"/>
      <c r="C255" s="193"/>
      <c r="D255" s="192"/>
      <c r="E255" s="46"/>
      <c r="F255" s="47"/>
      <c r="G255" s="48"/>
      <c r="H255" s="172"/>
      <c r="I255" s="172"/>
      <c r="J255" s="172"/>
      <c r="K255" s="172"/>
      <c r="L255" s="180"/>
      <c r="M255" s="183"/>
      <c r="N255" s="170"/>
      <c r="O255" s="14"/>
    </row>
    <row r="256" spans="1:15" s="19" customFormat="1" ht="14" customHeight="1">
      <c r="A256" s="14"/>
      <c r="B256" s="173"/>
      <c r="C256" s="193"/>
      <c r="D256" s="192"/>
      <c r="E256" s="46"/>
      <c r="F256" s="47"/>
      <c r="G256" s="48"/>
      <c r="H256" s="172"/>
      <c r="I256" s="172"/>
      <c r="J256" s="172"/>
      <c r="K256" s="172"/>
      <c r="L256" s="180"/>
      <c r="M256" s="183"/>
      <c r="N256" s="170"/>
      <c r="O256" s="14"/>
    </row>
    <row r="257" spans="1:15" s="19" customFormat="1" ht="14" customHeight="1">
      <c r="A257" s="14"/>
      <c r="B257" s="173"/>
      <c r="C257" s="190"/>
      <c r="D257" s="191"/>
      <c r="E257" s="46"/>
      <c r="F257" s="47"/>
      <c r="G257" s="48"/>
      <c r="H257" s="172"/>
      <c r="I257" s="172"/>
      <c r="J257" s="172"/>
      <c r="K257" s="172"/>
      <c r="L257" s="180"/>
      <c r="M257" s="183"/>
      <c r="N257" s="170"/>
      <c r="O257" s="14"/>
    </row>
    <row r="258" spans="1:15" s="19" customFormat="1" ht="14" customHeight="1">
      <c r="A258" s="14"/>
      <c r="B258" s="173"/>
      <c r="C258" s="190"/>
      <c r="D258" s="191"/>
      <c r="E258" s="46"/>
      <c r="F258" s="47"/>
      <c r="G258" s="48"/>
      <c r="H258" s="172"/>
      <c r="I258" s="172"/>
      <c r="J258" s="172"/>
      <c r="K258" s="172"/>
      <c r="L258" s="180"/>
      <c r="M258" s="183"/>
      <c r="N258" s="170"/>
      <c r="O258" s="14"/>
    </row>
    <row r="259" spans="1:15" s="19" customFormat="1" ht="14" customHeight="1">
      <c r="A259" s="14"/>
      <c r="B259" s="173"/>
      <c r="C259" s="193"/>
      <c r="D259" s="191"/>
      <c r="E259" s="46"/>
      <c r="F259" s="47"/>
      <c r="G259" s="48"/>
      <c r="H259" s="172"/>
      <c r="I259" s="172"/>
      <c r="J259" s="172"/>
      <c r="K259" s="172"/>
      <c r="L259" s="180"/>
      <c r="M259" s="183"/>
      <c r="N259" s="170"/>
      <c r="O259" s="14"/>
    </row>
    <row r="260" spans="1:15" s="19" customFormat="1" ht="14" customHeight="1">
      <c r="A260" s="14"/>
      <c r="B260" s="173"/>
      <c r="C260" s="190"/>
      <c r="D260" s="191"/>
      <c r="E260" s="46"/>
      <c r="F260" s="47"/>
      <c r="G260" s="48"/>
      <c r="H260" s="172"/>
      <c r="I260" s="172"/>
      <c r="J260" s="172"/>
      <c r="K260" s="172"/>
      <c r="L260" s="180"/>
      <c r="M260" s="183"/>
      <c r="N260" s="170"/>
      <c r="O260" s="14"/>
    </row>
    <row r="261" spans="1:15" s="19" customFormat="1" ht="14" customHeight="1">
      <c r="A261" s="14"/>
      <c r="B261" s="173"/>
      <c r="C261" s="190"/>
      <c r="D261" s="191"/>
      <c r="E261" s="46"/>
      <c r="F261" s="47"/>
      <c r="G261" s="48"/>
      <c r="H261" s="172"/>
      <c r="I261" s="172"/>
      <c r="J261" s="172"/>
      <c r="K261" s="172"/>
      <c r="L261" s="180"/>
      <c r="M261" s="183"/>
      <c r="N261" s="170"/>
      <c r="O261" s="14"/>
    </row>
    <row r="262" spans="1:15" s="19" customFormat="1" ht="14" customHeight="1">
      <c r="A262" s="14"/>
      <c r="B262" s="173"/>
      <c r="C262" s="193"/>
      <c r="D262" s="192"/>
      <c r="E262" s="46"/>
      <c r="F262" s="47"/>
      <c r="G262" s="48"/>
      <c r="H262" s="172"/>
      <c r="I262" s="172"/>
      <c r="J262" s="172"/>
      <c r="K262" s="172"/>
      <c r="L262" s="180"/>
      <c r="M262" s="183"/>
      <c r="N262" s="170"/>
      <c r="O262" s="14"/>
    </row>
    <row r="263" spans="1:15" s="19" customFormat="1" ht="14" customHeight="1">
      <c r="A263" s="14"/>
      <c r="B263" s="173"/>
      <c r="C263" s="193"/>
      <c r="D263" s="192"/>
      <c r="E263" s="46"/>
      <c r="F263" s="47"/>
      <c r="G263" s="48"/>
      <c r="H263" s="172"/>
      <c r="I263" s="172"/>
      <c r="J263" s="172"/>
      <c r="K263" s="172"/>
      <c r="L263" s="180"/>
      <c r="M263" s="183"/>
      <c r="N263" s="170"/>
      <c r="O263" s="14"/>
    </row>
    <row r="264" spans="1:15" s="19" customFormat="1" ht="14" customHeight="1">
      <c r="A264" s="14"/>
      <c r="B264" s="173"/>
      <c r="C264" s="193"/>
      <c r="D264" s="192"/>
      <c r="E264" s="46"/>
      <c r="F264" s="47"/>
      <c r="G264" s="48"/>
      <c r="H264" s="172"/>
      <c r="I264" s="172"/>
      <c r="J264" s="172"/>
      <c r="K264" s="172"/>
      <c r="L264" s="180"/>
      <c r="M264" s="183"/>
      <c r="N264" s="170"/>
      <c r="O264" s="14"/>
    </row>
    <row r="265" spans="1:15" s="19" customFormat="1" ht="14" customHeight="1">
      <c r="A265" s="14"/>
      <c r="B265" s="173"/>
      <c r="C265" s="190"/>
      <c r="D265" s="191"/>
      <c r="E265" s="46"/>
      <c r="F265" s="47"/>
      <c r="G265" s="48"/>
      <c r="H265" s="172"/>
      <c r="I265" s="172"/>
      <c r="J265" s="172"/>
      <c r="K265" s="172"/>
      <c r="L265" s="180"/>
      <c r="M265" s="183"/>
      <c r="N265" s="170"/>
      <c r="O265" s="14"/>
    </row>
    <row r="266" spans="1:15" s="19" customFormat="1" ht="14" customHeight="1">
      <c r="A266" s="14"/>
      <c r="B266" s="173"/>
      <c r="C266" s="190"/>
      <c r="D266" s="191"/>
      <c r="E266" s="46"/>
      <c r="F266" s="47"/>
      <c r="G266" s="48"/>
      <c r="H266" s="172"/>
      <c r="I266" s="172"/>
      <c r="J266" s="172"/>
      <c r="K266" s="172"/>
      <c r="L266" s="180"/>
      <c r="M266" s="183"/>
      <c r="N266" s="170"/>
      <c r="O266" s="14"/>
    </row>
    <row r="267" spans="1:15" s="19" customFormat="1" ht="14" customHeight="1">
      <c r="A267" s="14"/>
      <c r="B267" s="173"/>
      <c r="C267" s="190"/>
      <c r="D267" s="191"/>
      <c r="E267" s="46"/>
      <c r="F267" s="47"/>
      <c r="G267" s="48"/>
      <c r="H267" s="172"/>
      <c r="I267" s="172"/>
      <c r="J267" s="172"/>
      <c r="K267" s="172"/>
      <c r="L267" s="180"/>
      <c r="M267" s="183"/>
      <c r="N267" s="170"/>
      <c r="O267" s="14"/>
    </row>
    <row r="268" spans="1:15" s="19" customFormat="1" ht="14" customHeight="1">
      <c r="A268" s="14"/>
      <c r="B268" s="173"/>
      <c r="C268" s="190"/>
      <c r="D268" s="191"/>
      <c r="E268" s="46"/>
      <c r="F268" s="47"/>
      <c r="G268" s="48"/>
      <c r="H268" s="172"/>
      <c r="I268" s="172"/>
      <c r="J268" s="172"/>
      <c r="K268" s="172"/>
      <c r="L268" s="180"/>
      <c r="M268" s="183"/>
      <c r="N268" s="170"/>
      <c r="O268" s="14"/>
    </row>
    <row r="269" spans="1:15" s="19" customFormat="1" ht="14" customHeight="1">
      <c r="A269" s="14"/>
      <c r="B269" s="173"/>
      <c r="C269" s="190"/>
      <c r="D269" s="191"/>
      <c r="E269" s="46"/>
      <c r="F269" s="47"/>
      <c r="G269" s="48"/>
      <c r="H269" s="172"/>
      <c r="I269" s="172"/>
      <c r="J269" s="172"/>
      <c r="K269" s="172"/>
      <c r="L269" s="180"/>
      <c r="M269" s="183"/>
      <c r="N269" s="170"/>
      <c r="O269" s="14"/>
    </row>
    <row r="270" spans="1:15" s="19" customFormat="1" ht="14" customHeight="1">
      <c r="A270" s="14"/>
      <c r="B270" s="173"/>
      <c r="C270" s="193"/>
      <c r="D270" s="192"/>
      <c r="E270" s="46"/>
      <c r="F270" s="47"/>
      <c r="G270" s="48"/>
      <c r="H270" s="172"/>
      <c r="I270" s="172"/>
      <c r="J270" s="172"/>
      <c r="K270" s="172"/>
      <c r="L270" s="180"/>
      <c r="M270" s="183"/>
      <c r="N270" s="170"/>
      <c r="O270" s="14"/>
    </row>
    <row r="271" spans="1:15" s="19" customFormat="1" ht="14" customHeight="1">
      <c r="A271" s="14"/>
      <c r="B271" s="173"/>
      <c r="C271" s="193"/>
      <c r="D271" s="192"/>
      <c r="E271" s="46"/>
      <c r="F271" s="47"/>
      <c r="G271" s="48"/>
      <c r="H271" s="172"/>
      <c r="I271" s="172"/>
      <c r="J271" s="172"/>
      <c r="K271" s="172"/>
      <c r="L271" s="180"/>
      <c r="M271" s="183"/>
      <c r="N271" s="170"/>
      <c r="O271" s="14"/>
    </row>
    <row r="272" spans="1:15" s="19" customFormat="1" ht="14" customHeight="1">
      <c r="A272" s="14"/>
      <c r="B272" s="173"/>
      <c r="C272" s="193"/>
      <c r="D272" s="192"/>
      <c r="E272" s="46"/>
      <c r="F272" s="47"/>
      <c r="G272" s="48"/>
      <c r="H272" s="172"/>
      <c r="I272" s="172"/>
      <c r="J272" s="172"/>
      <c r="K272" s="172"/>
      <c r="L272" s="180"/>
      <c r="M272" s="183"/>
      <c r="N272" s="170"/>
      <c r="O272" s="14"/>
    </row>
    <row r="273" spans="1:15" s="19" customFormat="1" ht="14" customHeight="1">
      <c r="A273" s="14"/>
      <c r="B273" s="173"/>
      <c r="C273" s="193"/>
      <c r="D273" s="192"/>
      <c r="E273" s="46"/>
      <c r="F273" s="47"/>
      <c r="G273" s="48"/>
      <c r="H273" s="172"/>
      <c r="I273" s="172"/>
      <c r="J273" s="172"/>
      <c r="K273" s="172"/>
      <c r="L273" s="180"/>
      <c r="M273" s="183"/>
      <c r="N273" s="170"/>
      <c r="O273" s="14"/>
    </row>
    <row r="274" spans="1:15" s="19" customFormat="1" ht="14" customHeight="1">
      <c r="A274" s="14"/>
      <c r="B274" s="173"/>
      <c r="C274" s="190"/>
      <c r="D274" s="191"/>
      <c r="E274" s="46"/>
      <c r="F274" s="47"/>
      <c r="G274" s="48"/>
      <c r="H274" s="172"/>
      <c r="I274" s="172"/>
      <c r="J274" s="172"/>
      <c r="K274" s="172"/>
      <c r="L274" s="180"/>
      <c r="M274" s="183"/>
      <c r="N274" s="170"/>
      <c r="O274" s="14"/>
    </row>
    <row r="275" spans="1:15" s="19" customFormat="1" ht="14" customHeight="1">
      <c r="A275" s="14"/>
      <c r="B275" s="173"/>
      <c r="C275" s="190"/>
      <c r="D275" s="191"/>
      <c r="E275" s="46"/>
      <c r="F275" s="47"/>
      <c r="G275" s="48"/>
      <c r="H275" s="172"/>
      <c r="I275" s="172"/>
      <c r="J275" s="172"/>
      <c r="K275" s="172"/>
      <c r="L275" s="180"/>
      <c r="M275" s="183"/>
      <c r="N275" s="170"/>
      <c r="O275" s="14"/>
    </row>
    <row r="276" spans="1:15" s="19" customFormat="1" ht="14" customHeight="1">
      <c r="A276" s="14"/>
      <c r="B276" s="173"/>
      <c r="C276" s="190"/>
      <c r="D276" s="191"/>
      <c r="E276" s="46"/>
      <c r="F276" s="47"/>
      <c r="G276" s="48"/>
      <c r="H276" s="172"/>
      <c r="I276" s="172"/>
      <c r="J276" s="172"/>
      <c r="K276" s="172"/>
      <c r="L276" s="180"/>
      <c r="M276" s="183"/>
      <c r="N276" s="170"/>
      <c r="O276" s="14"/>
    </row>
    <row r="277" spans="1:15" s="19" customFormat="1" ht="14" customHeight="1">
      <c r="A277" s="14"/>
      <c r="B277" s="173"/>
      <c r="C277" s="193"/>
      <c r="D277" s="191"/>
      <c r="E277" s="46"/>
      <c r="F277" s="47"/>
      <c r="G277" s="48"/>
      <c r="H277" s="172"/>
      <c r="I277" s="172"/>
      <c r="J277" s="172"/>
      <c r="K277" s="172"/>
      <c r="L277" s="180"/>
      <c r="M277" s="183"/>
      <c r="N277" s="170"/>
      <c r="O277" s="14"/>
    </row>
    <row r="278" spans="1:15" s="19" customFormat="1" ht="14" customHeight="1">
      <c r="A278" s="14"/>
      <c r="B278" s="173"/>
      <c r="C278" s="190"/>
      <c r="D278" s="191"/>
      <c r="E278" s="46"/>
      <c r="F278" s="47"/>
      <c r="G278" s="48"/>
      <c r="H278" s="172"/>
      <c r="I278" s="172"/>
      <c r="J278" s="172"/>
      <c r="K278" s="172"/>
      <c r="L278" s="180"/>
      <c r="M278" s="183"/>
      <c r="N278" s="170"/>
      <c r="O278" s="14"/>
    </row>
    <row r="279" spans="1:15" s="19" customFormat="1" ht="14" customHeight="1">
      <c r="A279" s="14"/>
      <c r="B279" s="173"/>
      <c r="C279" s="190"/>
      <c r="D279" s="191"/>
      <c r="E279" s="46"/>
      <c r="F279" s="47"/>
      <c r="G279" s="48"/>
      <c r="H279" s="172"/>
      <c r="I279" s="172"/>
      <c r="J279" s="172"/>
      <c r="K279" s="172"/>
      <c r="L279" s="180"/>
      <c r="M279" s="183"/>
      <c r="N279" s="170"/>
      <c r="O279" s="14"/>
    </row>
    <row r="280" spans="1:15" s="19" customFormat="1" ht="14" customHeight="1">
      <c r="A280" s="14"/>
      <c r="B280" s="173"/>
      <c r="C280" s="190"/>
      <c r="D280" s="191"/>
      <c r="E280" s="46"/>
      <c r="F280" s="47"/>
      <c r="G280" s="48"/>
      <c r="H280" s="172"/>
      <c r="I280" s="172"/>
      <c r="J280" s="172"/>
      <c r="K280" s="172"/>
      <c r="L280" s="180"/>
      <c r="M280" s="183"/>
      <c r="N280" s="170"/>
      <c r="O280" s="14"/>
    </row>
    <row r="281" spans="1:15" s="19" customFormat="1" ht="14" customHeight="1">
      <c r="A281" s="14"/>
      <c r="B281" s="173"/>
      <c r="C281" s="190"/>
      <c r="D281" s="191"/>
      <c r="E281" s="46"/>
      <c r="F281" s="47"/>
      <c r="G281" s="48"/>
      <c r="H281" s="172"/>
      <c r="I281" s="172"/>
      <c r="J281" s="172"/>
      <c r="K281" s="172"/>
      <c r="L281" s="180"/>
      <c r="M281" s="183"/>
      <c r="N281" s="170"/>
      <c r="O281" s="14"/>
    </row>
    <row r="282" spans="1:15" s="19" customFormat="1" ht="14" customHeight="1">
      <c r="A282" s="14"/>
      <c r="B282" s="152"/>
      <c r="C282" s="188"/>
      <c r="D282" s="189"/>
      <c r="E282" s="52"/>
      <c r="F282" s="53"/>
      <c r="G282" s="53"/>
      <c r="H282" s="155"/>
      <c r="I282" s="155"/>
      <c r="J282" s="155"/>
      <c r="K282" s="155"/>
      <c r="L282" s="181"/>
      <c r="M282" s="184"/>
      <c r="N282" s="158"/>
      <c r="O282" s="14"/>
    </row>
    <row r="283" spans="1:15" s="19" customFormat="1" ht="14" customHeight="1">
      <c r="A283" s="14"/>
      <c r="B283" s="151">
        <v>10</v>
      </c>
      <c r="C283" s="194"/>
      <c r="D283" s="187"/>
      <c r="E283" s="43"/>
      <c r="F283" s="44"/>
      <c r="G283" s="45"/>
      <c r="H283" s="154"/>
      <c r="I283" s="154"/>
      <c r="J283" s="154"/>
      <c r="K283" s="154"/>
      <c r="L283" s="179">
        <f>COUNTA(C283:D312)</f>
        <v>0</v>
      </c>
      <c r="M283" s="182">
        <f>L283*COUNTA(H283:K312)*$C$344</f>
        <v>0</v>
      </c>
      <c r="N283" s="157">
        <f>IFERROR(M283,0)</f>
        <v>0</v>
      </c>
      <c r="O283" s="14"/>
    </row>
    <row r="284" spans="1:15" s="19" customFormat="1" ht="14" customHeight="1">
      <c r="A284" s="14"/>
      <c r="B284" s="173"/>
      <c r="C284" s="193"/>
      <c r="D284" s="192"/>
      <c r="E284" s="46"/>
      <c r="F284" s="47"/>
      <c r="G284" s="48"/>
      <c r="H284" s="172"/>
      <c r="I284" s="172"/>
      <c r="J284" s="172"/>
      <c r="K284" s="172"/>
      <c r="L284" s="180"/>
      <c r="M284" s="183"/>
      <c r="N284" s="170"/>
      <c r="O284" s="14"/>
    </row>
    <row r="285" spans="1:15" s="19" customFormat="1" ht="14" customHeight="1">
      <c r="A285" s="14"/>
      <c r="B285" s="173"/>
      <c r="C285" s="193"/>
      <c r="D285" s="192"/>
      <c r="E285" s="46"/>
      <c r="F285" s="47"/>
      <c r="G285" s="48"/>
      <c r="H285" s="172"/>
      <c r="I285" s="172"/>
      <c r="J285" s="172"/>
      <c r="K285" s="172"/>
      <c r="L285" s="180"/>
      <c r="M285" s="183"/>
      <c r="N285" s="170"/>
      <c r="O285" s="14"/>
    </row>
    <row r="286" spans="1:15" s="19" customFormat="1" ht="14" customHeight="1">
      <c r="A286" s="14"/>
      <c r="B286" s="173"/>
      <c r="C286" s="193"/>
      <c r="D286" s="192"/>
      <c r="E286" s="46"/>
      <c r="F286" s="47"/>
      <c r="G286" s="48"/>
      <c r="H286" s="172"/>
      <c r="I286" s="172"/>
      <c r="J286" s="172"/>
      <c r="K286" s="172"/>
      <c r="L286" s="180"/>
      <c r="M286" s="183"/>
      <c r="N286" s="170"/>
      <c r="O286" s="14"/>
    </row>
    <row r="287" spans="1:15" s="19" customFormat="1" ht="14" customHeight="1">
      <c r="A287" s="14"/>
      <c r="B287" s="173"/>
      <c r="C287" s="190"/>
      <c r="D287" s="191"/>
      <c r="E287" s="46"/>
      <c r="F287" s="47"/>
      <c r="G287" s="48"/>
      <c r="H287" s="172"/>
      <c r="I287" s="172"/>
      <c r="J287" s="172"/>
      <c r="K287" s="172"/>
      <c r="L287" s="180"/>
      <c r="M287" s="183"/>
      <c r="N287" s="170"/>
      <c r="O287" s="14"/>
    </row>
    <row r="288" spans="1:15" s="19" customFormat="1" ht="14" customHeight="1">
      <c r="A288" s="14"/>
      <c r="B288" s="173"/>
      <c r="C288" s="190"/>
      <c r="D288" s="191"/>
      <c r="E288" s="46"/>
      <c r="F288" s="47"/>
      <c r="G288" s="48"/>
      <c r="H288" s="172"/>
      <c r="I288" s="172"/>
      <c r="J288" s="172"/>
      <c r="K288" s="172"/>
      <c r="L288" s="180"/>
      <c r="M288" s="183"/>
      <c r="N288" s="170"/>
      <c r="O288" s="14"/>
    </row>
    <row r="289" spans="1:15" s="19" customFormat="1" ht="14" customHeight="1">
      <c r="A289" s="14"/>
      <c r="B289" s="173"/>
      <c r="C289" s="193"/>
      <c r="D289" s="191"/>
      <c r="E289" s="46"/>
      <c r="F289" s="47"/>
      <c r="G289" s="48"/>
      <c r="H289" s="172"/>
      <c r="I289" s="172"/>
      <c r="J289" s="172"/>
      <c r="K289" s="172"/>
      <c r="L289" s="180"/>
      <c r="M289" s="183"/>
      <c r="N289" s="170"/>
      <c r="O289" s="14"/>
    </row>
    <row r="290" spans="1:15" s="19" customFormat="1" ht="14" customHeight="1">
      <c r="A290" s="14"/>
      <c r="B290" s="173"/>
      <c r="C290" s="190"/>
      <c r="D290" s="191"/>
      <c r="E290" s="46"/>
      <c r="F290" s="47"/>
      <c r="G290" s="48"/>
      <c r="H290" s="172"/>
      <c r="I290" s="172"/>
      <c r="J290" s="172"/>
      <c r="K290" s="172"/>
      <c r="L290" s="180"/>
      <c r="M290" s="183"/>
      <c r="N290" s="170"/>
      <c r="O290" s="14"/>
    </row>
    <row r="291" spans="1:15" s="19" customFormat="1" ht="14" customHeight="1">
      <c r="A291" s="14"/>
      <c r="B291" s="173"/>
      <c r="C291" s="190"/>
      <c r="D291" s="191"/>
      <c r="E291" s="46"/>
      <c r="F291" s="47"/>
      <c r="G291" s="48"/>
      <c r="H291" s="172"/>
      <c r="I291" s="172"/>
      <c r="J291" s="172"/>
      <c r="K291" s="172"/>
      <c r="L291" s="180"/>
      <c r="M291" s="183"/>
      <c r="N291" s="170"/>
      <c r="O291" s="14"/>
    </row>
    <row r="292" spans="1:15" s="19" customFormat="1" ht="14" customHeight="1">
      <c r="A292" s="14"/>
      <c r="B292" s="173"/>
      <c r="C292" s="193"/>
      <c r="D292" s="192"/>
      <c r="E292" s="46"/>
      <c r="F292" s="47"/>
      <c r="G292" s="48"/>
      <c r="H292" s="172"/>
      <c r="I292" s="172"/>
      <c r="J292" s="172"/>
      <c r="K292" s="172"/>
      <c r="L292" s="180"/>
      <c r="M292" s="183"/>
      <c r="N292" s="170"/>
      <c r="O292" s="14"/>
    </row>
    <row r="293" spans="1:15" s="19" customFormat="1" ht="14" customHeight="1">
      <c r="A293" s="14"/>
      <c r="B293" s="173"/>
      <c r="C293" s="193"/>
      <c r="D293" s="192"/>
      <c r="E293" s="46"/>
      <c r="F293" s="47"/>
      <c r="G293" s="48"/>
      <c r="H293" s="172"/>
      <c r="I293" s="172"/>
      <c r="J293" s="172"/>
      <c r="K293" s="172"/>
      <c r="L293" s="180"/>
      <c r="M293" s="183"/>
      <c r="N293" s="170"/>
      <c r="O293" s="14"/>
    </row>
    <row r="294" spans="1:15" s="19" customFormat="1" ht="14" customHeight="1">
      <c r="A294" s="14"/>
      <c r="B294" s="173"/>
      <c r="C294" s="193"/>
      <c r="D294" s="192"/>
      <c r="E294" s="46"/>
      <c r="F294" s="47"/>
      <c r="G294" s="48"/>
      <c r="H294" s="172"/>
      <c r="I294" s="172"/>
      <c r="J294" s="172"/>
      <c r="K294" s="172"/>
      <c r="L294" s="180"/>
      <c r="M294" s="183"/>
      <c r="N294" s="170"/>
      <c r="O294" s="14"/>
    </row>
    <row r="295" spans="1:15" s="19" customFormat="1" ht="14" customHeight="1">
      <c r="A295" s="14"/>
      <c r="B295" s="173"/>
      <c r="C295" s="190"/>
      <c r="D295" s="191"/>
      <c r="E295" s="46"/>
      <c r="F295" s="47"/>
      <c r="G295" s="48"/>
      <c r="H295" s="172"/>
      <c r="I295" s="172"/>
      <c r="J295" s="172"/>
      <c r="K295" s="172"/>
      <c r="L295" s="180"/>
      <c r="M295" s="183"/>
      <c r="N295" s="170"/>
      <c r="O295" s="14"/>
    </row>
    <row r="296" spans="1:15" s="19" customFormat="1" ht="14" customHeight="1">
      <c r="A296" s="14"/>
      <c r="B296" s="173"/>
      <c r="C296" s="190"/>
      <c r="D296" s="191"/>
      <c r="E296" s="46"/>
      <c r="F296" s="47"/>
      <c r="G296" s="48"/>
      <c r="H296" s="172"/>
      <c r="I296" s="172"/>
      <c r="J296" s="172"/>
      <c r="K296" s="172"/>
      <c r="L296" s="180"/>
      <c r="M296" s="183"/>
      <c r="N296" s="170"/>
      <c r="O296" s="14"/>
    </row>
    <row r="297" spans="1:15" s="19" customFormat="1" ht="14" customHeight="1">
      <c r="A297" s="14"/>
      <c r="B297" s="173"/>
      <c r="C297" s="190"/>
      <c r="D297" s="191"/>
      <c r="E297" s="46"/>
      <c r="F297" s="47"/>
      <c r="G297" s="48"/>
      <c r="H297" s="172"/>
      <c r="I297" s="172"/>
      <c r="J297" s="172"/>
      <c r="K297" s="172"/>
      <c r="L297" s="180"/>
      <c r="M297" s="183"/>
      <c r="N297" s="170"/>
      <c r="O297" s="14"/>
    </row>
    <row r="298" spans="1:15" s="19" customFormat="1" ht="14" customHeight="1">
      <c r="A298" s="14"/>
      <c r="B298" s="173"/>
      <c r="C298" s="190"/>
      <c r="D298" s="191"/>
      <c r="E298" s="46"/>
      <c r="F298" s="47"/>
      <c r="G298" s="48"/>
      <c r="H298" s="172"/>
      <c r="I298" s="172"/>
      <c r="J298" s="172"/>
      <c r="K298" s="172"/>
      <c r="L298" s="180"/>
      <c r="M298" s="183"/>
      <c r="N298" s="170"/>
      <c r="O298" s="14"/>
    </row>
    <row r="299" spans="1:15" s="19" customFormat="1" ht="14" customHeight="1">
      <c r="A299" s="14"/>
      <c r="B299" s="173"/>
      <c r="C299" s="190"/>
      <c r="D299" s="191"/>
      <c r="E299" s="46"/>
      <c r="F299" s="47"/>
      <c r="G299" s="48"/>
      <c r="H299" s="172"/>
      <c r="I299" s="172"/>
      <c r="J299" s="172"/>
      <c r="K299" s="172"/>
      <c r="L299" s="180"/>
      <c r="M299" s="183"/>
      <c r="N299" s="170"/>
      <c r="O299" s="14"/>
    </row>
    <row r="300" spans="1:15" s="19" customFormat="1" ht="14" customHeight="1">
      <c r="A300" s="14"/>
      <c r="B300" s="173"/>
      <c r="C300" s="193"/>
      <c r="D300" s="192"/>
      <c r="E300" s="46"/>
      <c r="F300" s="47"/>
      <c r="G300" s="48"/>
      <c r="H300" s="172"/>
      <c r="I300" s="172"/>
      <c r="J300" s="172"/>
      <c r="K300" s="172"/>
      <c r="L300" s="180"/>
      <c r="M300" s="183"/>
      <c r="N300" s="170"/>
      <c r="O300" s="14"/>
    </row>
    <row r="301" spans="1:15" s="19" customFormat="1" ht="14" customHeight="1">
      <c r="A301" s="14"/>
      <c r="B301" s="173"/>
      <c r="C301" s="193"/>
      <c r="D301" s="192"/>
      <c r="E301" s="46"/>
      <c r="F301" s="47"/>
      <c r="G301" s="48"/>
      <c r="H301" s="172"/>
      <c r="I301" s="172"/>
      <c r="J301" s="172"/>
      <c r="K301" s="172"/>
      <c r="L301" s="180"/>
      <c r="M301" s="183"/>
      <c r="N301" s="170"/>
      <c r="O301" s="14"/>
    </row>
    <row r="302" spans="1:15" s="19" customFormat="1" ht="14" customHeight="1">
      <c r="A302" s="14"/>
      <c r="B302" s="173"/>
      <c r="C302" s="193"/>
      <c r="D302" s="192"/>
      <c r="E302" s="46"/>
      <c r="F302" s="47"/>
      <c r="G302" s="48"/>
      <c r="H302" s="172"/>
      <c r="I302" s="172"/>
      <c r="J302" s="172"/>
      <c r="K302" s="172"/>
      <c r="L302" s="180"/>
      <c r="M302" s="183"/>
      <c r="N302" s="170"/>
      <c r="O302" s="14"/>
    </row>
    <row r="303" spans="1:15" s="19" customFormat="1" ht="14" customHeight="1">
      <c r="A303" s="14"/>
      <c r="B303" s="173"/>
      <c r="C303" s="193"/>
      <c r="D303" s="192"/>
      <c r="E303" s="46"/>
      <c r="F303" s="47"/>
      <c r="G303" s="48"/>
      <c r="H303" s="172"/>
      <c r="I303" s="172"/>
      <c r="J303" s="172"/>
      <c r="K303" s="172"/>
      <c r="L303" s="180"/>
      <c r="M303" s="183"/>
      <c r="N303" s="170"/>
      <c r="O303" s="14"/>
    </row>
    <row r="304" spans="1:15" s="19" customFormat="1" ht="14" customHeight="1">
      <c r="A304" s="14"/>
      <c r="B304" s="173"/>
      <c r="C304" s="190"/>
      <c r="D304" s="191"/>
      <c r="E304" s="46"/>
      <c r="F304" s="47"/>
      <c r="G304" s="48"/>
      <c r="H304" s="172"/>
      <c r="I304" s="172"/>
      <c r="J304" s="172"/>
      <c r="K304" s="172"/>
      <c r="L304" s="180"/>
      <c r="M304" s="183"/>
      <c r="N304" s="170"/>
      <c r="O304" s="14"/>
    </row>
    <row r="305" spans="1:17" s="19" customFormat="1" ht="14" customHeight="1">
      <c r="A305" s="14"/>
      <c r="B305" s="173"/>
      <c r="C305" s="190"/>
      <c r="D305" s="191"/>
      <c r="E305" s="46"/>
      <c r="F305" s="47"/>
      <c r="G305" s="48"/>
      <c r="H305" s="172"/>
      <c r="I305" s="172"/>
      <c r="J305" s="172"/>
      <c r="K305" s="172"/>
      <c r="L305" s="180"/>
      <c r="M305" s="183"/>
      <c r="N305" s="170"/>
      <c r="O305" s="14"/>
    </row>
    <row r="306" spans="1:17" s="19" customFormat="1" ht="14" customHeight="1">
      <c r="A306" s="14"/>
      <c r="B306" s="173"/>
      <c r="C306" s="190"/>
      <c r="D306" s="191"/>
      <c r="E306" s="46"/>
      <c r="F306" s="47"/>
      <c r="G306" s="48"/>
      <c r="H306" s="172"/>
      <c r="I306" s="172"/>
      <c r="J306" s="172"/>
      <c r="K306" s="172"/>
      <c r="L306" s="180"/>
      <c r="M306" s="183"/>
      <c r="N306" s="170"/>
      <c r="O306" s="14"/>
    </row>
    <row r="307" spans="1:17" s="19" customFormat="1" ht="14" customHeight="1">
      <c r="A307" s="14"/>
      <c r="B307" s="173"/>
      <c r="C307" s="193"/>
      <c r="D307" s="191"/>
      <c r="E307" s="46"/>
      <c r="F307" s="47"/>
      <c r="G307" s="48"/>
      <c r="H307" s="172"/>
      <c r="I307" s="172"/>
      <c r="J307" s="172"/>
      <c r="K307" s="172"/>
      <c r="L307" s="180"/>
      <c r="M307" s="183"/>
      <c r="N307" s="170"/>
      <c r="O307" s="14"/>
    </row>
    <row r="308" spans="1:17" s="19" customFormat="1" ht="14" customHeight="1">
      <c r="A308" s="14"/>
      <c r="B308" s="173"/>
      <c r="C308" s="190"/>
      <c r="D308" s="191"/>
      <c r="E308" s="46"/>
      <c r="F308" s="47"/>
      <c r="G308" s="48"/>
      <c r="H308" s="172"/>
      <c r="I308" s="172"/>
      <c r="J308" s="172"/>
      <c r="K308" s="172"/>
      <c r="L308" s="180"/>
      <c r="M308" s="183"/>
      <c r="N308" s="170"/>
      <c r="O308" s="14"/>
    </row>
    <row r="309" spans="1:17" s="19" customFormat="1" ht="14" customHeight="1">
      <c r="A309" s="14"/>
      <c r="B309" s="173"/>
      <c r="C309" s="190"/>
      <c r="D309" s="191"/>
      <c r="E309" s="46"/>
      <c r="F309" s="47"/>
      <c r="G309" s="48"/>
      <c r="H309" s="172"/>
      <c r="I309" s="172"/>
      <c r="J309" s="172"/>
      <c r="K309" s="172"/>
      <c r="L309" s="180"/>
      <c r="M309" s="183"/>
      <c r="N309" s="170"/>
      <c r="O309" s="14"/>
    </row>
    <row r="310" spans="1:17" s="19" customFormat="1" ht="14" customHeight="1">
      <c r="A310" s="14"/>
      <c r="B310" s="173"/>
      <c r="C310" s="190"/>
      <c r="D310" s="191"/>
      <c r="E310" s="46"/>
      <c r="F310" s="47"/>
      <c r="G310" s="48"/>
      <c r="H310" s="172"/>
      <c r="I310" s="172"/>
      <c r="J310" s="172"/>
      <c r="K310" s="172"/>
      <c r="L310" s="180"/>
      <c r="M310" s="183"/>
      <c r="N310" s="170"/>
      <c r="O310" s="14"/>
    </row>
    <row r="311" spans="1:17" s="19" customFormat="1" ht="14" customHeight="1">
      <c r="A311" s="14"/>
      <c r="B311" s="173"/>
      <c r="C311" s="190"/>
      <c r="D311" s="191"/>
      <c r="E311" s="46"/>
      <c r="F311" s="47"/>
      <c r="G311" s="48"/>
      <c r="H311" s="172"/>
      <c r="I311" s="172"/>
      <c r="J311" s="172"/>
      <c r="K311" s="172"/>
      <c r="L311" s="180"/>
      <c r="M311" s="183"/>
      <c r="N311" s="170"/>
      <c r="O311" s="14"/>
    </row>
    <row r="312" spans="1:17" s="19" customFormat="1" ht="14" customHeight="1">
      <c r="A312" s="14"/>
      <c r="B312" s="152"/>
      <c r="C312" s="188"/>
      <c r="D312" s="189"/>
      <c r="E312" s="52"/>
      <c r="F312" s="53"/>
      <c r="G312" s="53"/>
      <c r="H312" s="155"/>
      <c r="I312" s="155"/>
      <c r="J312" s="155"/>
      <c r="K312" s="155"/>
      <c r="L312" s="181"/>
      <c r="M312" s="184"/>
      <c r="N312" s="158"/>
      <c r="O312" s="14"/>
    </row>
    <row r="313" spans="1:17" s="14" customFormat="1" ht="25" customHeight="1">
      <c r="B313" s="165" t="s">
        <v>45</v>
      </c>
      <c r="C313" s="175"/>
      <c r="D313" s="175"/>
      <c r="E313" s="175"/>
      <c r="F313" s="175"/>
      <c r="G313" s="175"/>
      <c r="H313" s="175"/>
      <c r="I313" s="175"/>
      <c r="J313" s="175"/>
      <c r="K313" s="175"/>
      <c r="L313" s="176"/>
      <c r="M313" s="28"/>
      <c r="N313" s="31">
        <f>SUM(N13:N312)</f>
        <v>0</v>
      </c>
    </row>
    <row r="314" spans="1:17" s="3" customFormat="1" ht="20" customHeight="1">
      <c r="B314" s="22"/>
      <c r="C314" s="23"/>
      <c r="D314" s="23"/>
      <c r="E314" s="24"/>
      <c r="F314" s="25"/>
      <c r="G314" s="25"/>
      <c r="H314" s="26"/>
      <c r="I314" s="26"/>
      <c r="J314" s="26"/>
      <c r="K314" s="26"/>
      <c r="L314" s="26"/>
      <c r="M314" s="27"/>
      <c r="N314" s="27"/>
    </row>
    <row r="315" spans="1:17" s="4" customFormat="1" ht="20" customHeight="1">
      <c r="B315" s="98"/>
      <c r="C315" s="98"/>
      <c r="D315" s="98"/>
      <c r="E315" s="98"/>
      <c r="F315" s="98"/>
      <c r="G315" s="98"/>
      <c r="H315" s="98"/>
      <c r="I315" s="98"/>
      <c r="J315" s="98"/>
      <c r="K315" s="98"/>
      <c r="L315" s="98"/>
      <c r="M315" s="98"/>
      <c r="N315" s="79"/>
    </row>
    <row r="316" spans="1:17" s="20" customFormat="1" ht="20" customHeight="1">
      <c r="B316" s="104" t="s">
        <v>23</v>
      </c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6"/>
    </row>
    <row r="317" spans="1:17" s="4" customFormat="1" ht="69" customHeight="1">
      <c r="B317" s="101"/>
      <c r="C317" s="102"/>
      <c r="D317" s="102"/>
      <c r="E317" s="102"/>
      <c r="F317" s="102"/>
      <c r="G317" s="102"/>
      <c r="H317" s="102"/>
      <c r="I317" s="102"/>
      <c r="J317" s="102"/>
      <c r="K317" s="102"/>
      <c r="L317" s="102"/>
      <c r="M317" s="102"/>
      <c r="N317" s="103"/>
      <c r="P317" s="1"/>
      <c r="Q317" s="1"/>
    </row>
    <row r="318" spans="1:17" s="4" customFormat="1">
      <c r="B318" s="10"/>
      <c r="D318" s="9"/>
      <c r="E318" s="9"/>
      <c r="L318" s="9"/>
    </row>
    <row r="319" spans="1:17" s="4" customFormat="1">
      <c r="B319" s="10"/>
      <c r="D319" s="9"/>
      <c r="E319" s="9"/>
      <c r="L319" s="9"/>
    </row>
    <row r="320" spans="1:17" s="4" customFormat="1">
      <c r="B320" s="10"/>
      <c r="D320" s="9"/>
      <c r="E320" s="9"/>
      <c r="L320" s="9"/>
    </row>
    <row r="321" spans="2:14" s="4" customFormat="1">
      <c r="B321" s="10"/>
      <c r="D321" s="9"/>
      <c r="E321" s="9"/>
      <c r="L321" s="9"/>
    </row>
    <row r="322" spans="2:14" s="4" customFormat="1">
      <c r="B322" s="10"/>
      <c r="D322" s="9"/>
      <c r="E322" s="9"/>
      <c r="L322" s="9"/>
    </row>
    <row r="323" spans="2:14" s="4" customFormat="1">
      <c r="B323" s="10"/>
      <c r="D323" s="9"/>
      <c r="E323" s="9"/>
      <c r="L323" s="9"/>
    </row>
    <row r="324" spans="2:14" s="4" customFormat="1">
      <c r="B324" s="10"/>
      <c r="D324" s="9"/>
      <c r="E324" s="9"/>
      <c r="L324" s="9"/>
    </row>
    <row r="325" spans="2:14" s="4" customFormat="1">
      <c r="B325" s="10"/>
      <c r="D325" s="9"/>
      <c r="E325" s="9"/>
      <c r="L325" s="9"/>
    </row>
    <row r="326" spans="2:14" s="4" customFormat="1">
      <c r="B326" s="10"/>
      <c r="D326" s="9"/>
      <c r="E326" s="9"/>
      <c r="L326" s="9"/>
    </row>
    <row r="327" spans="2:14" s="4" customFormat="1">
      <c r="B327" s="10"/>
      <c r="D327" s="9"/>
      <c r="E327" s="9"/>
      <c r="L327" s="9"/>
    </row>
    <row r="328" spans="2:14" s="4" customFormat="1">
      <c r="B328" s="10"/>
      <c r="D328" s="9"/>
      <c r="E328" s="9"/>
      <c r="L328" s="9"/>
    </row>
    <row r="329" spans="2:14" s="4" customFormat="1">
      <c r="B329" s="10"/>
      <c r="D329" s="9"/>
      <c r="E329" s="9"/>
      <c r="L329" s="9"/>
    </row>
    <row r="330" spans="2:14" s="4" customFormat="1">
      <c r="B330" s="10"/>
      <c r="D330" s="9"/>
      <c r="E330" s="9"/>
      <c r="L330" s="9"/>
    </row>
    <row r="331" spans="2:14" s="4" customFormat="1">
      <c r="B331" s="10"/>
      <c r="E331" s="9"/>
      <c r="F331" s="9"/>
      <c r="G331" s="9"/>
      <c r="L331" s="9"/>
      <c r="M331" s="2"/>
      <c r="N331" s="2"/>
    </row>
    <row r="332" spans="2:14" s="4" customFormat="1">
      <c r="L332" s="9"/>
    </row>
    <row r="333" spans="2:14" s="4" customFormat="1">
      <c r="L333" s="9"/>
    </row>
    <row r="334" spans="2:14" s="4" customFormat="1">
      <c r="L334" s="9"/>
    </row>
    <row r="335" spans="2:14" s="4" customFormat="1">
      <c r="L335" s="9"/>
    </row>
    <row r="336" spans="2:14" s="4" customFormat="1">
      <c r="L336" s="9"/>
    </row>
    <row r="337" spans="3:12" s="4" customFormat="1" hidden="1">
      <c r="C337" s="4" t="s">
        <v>84</v>
      </c>
      <c r="D337" s="39"/>
      <c r="E337" s="4" t="s">
        <v>83</v>
      </c>
      <c r="L337" s="9"/>
    </row>
    <row r="338" spans="3:12" s="4" customFormat="1" hidden="1">
      <c r="C338" s="39" t="s">
        <v>26</v>
      </c>
      <c r="D338" s="29"/>
      <c r="E338" s="7" t="s">
        <v>3</v>
      </c>
      <c r="L338" s="9"/>
    </row>
    <row r="339" spans="3:12" s="4" customFormat="1" hidden="1">
      <c r="C339" s="39" t="s">
        <v>27</v>
      </c>
      <c r="D339" s="29"/>
      <c r="E339" s="7" t="s">
        <v>4</v>
      </c>
      <c r="L339" s="9"/>
    </row>
    <row r="340" spans="3:12" s="4" customFormat="1" hidden="1">
      <c r="C340" s="4" t="s">
        <v>80</v>
      </c>
      <c r="D340" s="29"/>
      <c r="E340" s="30"/>
      <c r="L340" s="9"/>
    </row>
    <row r="341" spans="3:12" s="4" customFormat="1" hidden="1">
      <c r="C341" s="4" t="s">
        <v>81</v>
      </c>
      <c r="D341" s="29"/>
      <c r="E341" s="30"/>
      <c r="L341" s="9"/>
    </row>
    <row r="342" spans="3:12" s="4" customFormat="1" hidden="1">
      <c r="C342" s="39"/>
      <c r="D342" s="29"/>
      <c r="L342" s="9"/>
    </row>
    <row r="343" spans="3:12" s="4" customFormat="1" hidden="1">
      <c r="C343" s="4" t="s">
        <v>82</v>
      </c>
      <c r="D343" s="29"/>
      <c r="L343" s="9"/>
    </row>
    <row r="344" spans="3:12" s="4" customFormat="1" hidden="1">
      <c r="C344" s="96">
        <v>12</v>
      </c>
      <c r="D344" s="29"/>
      <c r="L344" s="9"/>
    </row>
    <row r="345" spans="3:12" s="4" customFormat="1" hidden="1">
      <c r="C345" s="39"/>
      <c r="D345" s="29"/>
      <c r="L345" s="9"/>
    </row>
    <row r="346" spans="3:12" s="4" customFormat="1" hidden="1">
      <c r="C346" s="4" t="s">
        <v>96</v>
      </c>
      <c r="D346" s="4" t="s">
        <v>27</v>
      </c>
      <c r="F346" s="29"/>
      <c r="G346" s="29"/>
      <c r="L346" s="9"/>
    </row>
    <row r="347" spans="3:12" s="4" customFormat="1" hidden="1">
      <c r="C347" s="4" t="s">
        <v>87</v>
      </c>
      <c r="D347" s="4" t="s">
        <v>71</v>
      </c>
      <c r="F347" s="29"/>
      <c r="G347" s="29"/>
      <c r="L347" s="9"/>
    </row>
    <row r="348" spans="3:12" s="4" customFormat="1" hidden="1">
      <c r="C348" s="4" t="s">
        <v>68</v>
      </c>
      <c r="D348" s="4" t="s">
        <v>72</v>
      </c>
      <c r="F348" s="29"/>
      <c r="G348" s="29"/>
      <c r="L348" s="9"/>
    </row>
    <row r="349" spans="3:12" s="4" customFormat="1" hidden="1">
      <c r="C349" s="4" t="s">
        <v>69</v>
      </c>
      <c r="D349" s="4" t="s">
        <v>73</v>
      </c>
      <c r="F349" s="29"/>
      <c r="G349" s="29"/>
      <c r="L349" s="9"/>
    </row>
    <row r="350" spans="3:12" s="4" customFormat="1" hidden="1">
      <c r="C350" s="4" t="s">
        <v>70</v>
      </c>
      <c r="D350" s="4" t="s">
        <v>74</v>
      </c>
      <c r="F350" s="29"/>
      <c r="G350" s="29"/>
      <c r="L350" s="9"/>
    </row>
    <row r="351" spans="3:12" s="4" customFormat="1" hidden="1">
      <c r="C351" s="4" t="s">
        <v>71</v>
      </c>
      <c r="D351" s="4" t="s">
        <v>75</v>
      </c>
      <c r="F351" s="29"/>
      <c r="G351" s="29"/>
      <c r="L351" s="9"/>
    </row>
    <row r="352" spans="3:12" s="4" customFormat="1" hidden="1">
      <c r="C352" s="4" t="s">
        <v>72</v>
      </c>
      <c r="D352" s="4" t="s">
        <v>88</v>
      </c>
      <c r="F352" s="29"/>
      <c r="G352" s="29"/>
      <c r="L352" s="9"/>
    </row>
    <row r="353" spans="3:12" s="4" customFormat="1" hidden="1">
      <c r="C353" s="4" t="s">
        <v>73</v>
      </c>
      <c r="D353" s="4" t="s">
        <v>89</v>
      </c>
      <c r="F353" s="29"/>
      <c r="G353" s="29"/>
      <c r="L353" s="9"/>
    </row>
    <row r="354" spans="3:12" s="4" customFormat="1" hidden="1">
      <c r="C354" s="4" t="s">
        <v>74</v>
      </c>
      <c r="L354" s="9"/>
    </row>
    <row r="355" spans="3:12" s="4" customFormat="1" hidden="1">
      <c r="C355" s="4" t="s">
        <v>75</v>
      </c>
      <c r="L355" s="9"/>
    </row>
    <row r="356" spans="3:12" s="4" customFormat="1" hidden="1">
      <c r="C356" s="4" t="s">
        <v>88</v>
      </c>
      <c r="L356" s="9"/>
    </row>
    <row r="357" spans="3:12" s="4" customFormat="1" hidden="1">
      <c r="C357" s="4" t="s">
        <v>89</v>
      </c>
      <c r="L357" s="9"/>
    </row>
    <row r="358" spans="3:12" s="4" customFormat="1">
      <c r="L358" s="9"/>
    </row>
  </sheetData>
  <sheetProtection algorithmName="SHA-512" hashValue="imG/7oRpsL6gV4k6vm857+yxbpWj1KJxJuaffvQXiMbi9q0qmwx1FYjnL4IW6g+Pyx3kBujC/+ZP4oUHyaZPSg==" saltValue="dcum/CLGJ8d3CxC0aPiruw==" spinCount="100000" sheet="1" objects="1" scenarios="1" selectLockedCells="1"/>
  <mergeCells count="401">
    <mergeCell ref="K163:K192"/>
    <mergeCell ref="L163:L192"/>
    <mergeCell ref="M163:M192"/>
    <mergeCell ref="N163:N192"/>
    <mergeCell ref="C164:D164"/>
    <mergeCell ref="C165:D165"/>
    <mergeCell ref="C166:D166"/>
    <mergeCell ref="C167:D167"/>
    <mergeCell ref="C168:D168"/>
    <mergeCell ref="C169:D169"/>
    <mergeCell ref="C170:D170"/>
    <mergeCell ref="C171:D171"/>
    <mergeCell ref="C172:D172"/>
    <mergeCell ref="C173:D173"/>
    <mergeCell ref="C174:D174"/>
    <mergeCell ref="C175:D175"/>
    <mergeCell ref="C176:D176"/>
    <mergeCell ref="C177:D177"/>
    <mergeCell ref="C178:D178"/>
    <mergeCell ref="C179:D179"/>
    <mergeCell ref="C180:D180"/>
    <mergeCell ref="C181:D181"/>
    <mergeCell ref="C182:D182"/>
    <mergeCell ref="C183:D183"/>
    <mergeCell ref="B163:B192"/>
    <mergeCell ref="C163:D163"/>
    <mergeCell ref="H163:H192"/>
    <mergeCell ref="I163:I192"/>
    <mergeCell ref="C184:D184"/>
    <mergeCell ref="C185:D185"/>
    <mergeCell ref="C186:D186"/>
    <mergeCell ref="C187:D187"/>
    <mergeCell ref="C188:D188"/>
    <mergeCell ref="C189:D189"/>
    <mergeCell ref="C190:D190"/>
    <mergeCell ref="C191:D191"/>
    <mergeCell ref="C192:D192"/>
    <mergeCell ref="B193:B222"/>
    <mergeCell ref="C193:D193"/>
    <mergeCell ref="H193:H222"/>
    <mergeCell ref="I193:I222"/>
    <mergeCell ref="J193:J222"/>
    <mergeCell ref="K193:K222"/>
    <mergeCell ref="C218:D218"/>
    <mergeCell ref="C219:D219"/>
    <mergeCell ref="C220:D220"/>
    <mergeCell ref="C221:D221"/>
    <mergeCell ref="C222:D222"/>
    <mergeCell ref="C209:D209"/>
    <mergeCell ref="C210:D210"/>
    <mergeCell ref="C211:D211"/>
    <mergeCell ref="C212:D212"/>
    <mergeCell ref="C213:D213"/>
    <mergeCell ref="C214:D214"/>
    <mergeCell ref="L193:L222"/>
    <mergeCell ref="M193:M222"/>
    <mergeCell ref="N193:N222"/>
    <mergeCell ref="C194:D194"/>
    <mergeCell ref="C195:D195"/>
    <mergeCell ref="C196:D196"/>
    <mergeCell ref="C197:D197"/>
    <mergeCell ref="C198:D198"/>
    <mergeCell ref="C199:D199"/>
    <mergeCell ref="C200:D200"/>
    <mergeCell ref="C201:D201"/>
    <mergeCell ref="C202:D202"/>
    <mergeCell ref="C203:D203"/>
    <mergeCell ref="C204:D204"/>
    <mergeCell ref="C205:D205"/>
    <mergeCell ref="C206:D206"/>
    <mergeCell ref="C207:D207"/>
    <mergeCell ref="C208:D208"/>
    <mergeCell ref="C215:D215"/>
    <mergeCell ref="C216:D216"/>
    <mergeCell ref="C217:D217"/>
    <mergeCell ref="K223:K252"/>
    <mergeCell ref="L223:L252"/>
    <mergeCell ref="M223:M252"/>
    <mergeCell ref="N223:N252"/>
    <mergeCell ref="C224:D224"/>
    <mergeCell ref="C225:D225"/>
    <mergeCell ref="C226:D226"/>
    <mergeCell ref="C227:D227"/>
    <mergeCell ref="C228:D228"/>
    <mergeCell ref="C229:D229"/>
    <mergeCell ref="C230:D230"/>
    <mergeCell ref="C231:D231"/>
    <mergeCell ref="C232:D232"/>
    <mergeCell ref="C233:D233"/>
    <mergeCell ref="C234:D234"/>
    <mergeCell ref="C235:D235"/>
    <mergeCell ref="C236:D236"/>
    <mergeCell ref="C237:D237"/>
    <mergeCell ref="C238:D238"/>
    <mergeCell ref="C239:D239"/>
    <mergeCell ref="C240:D240"/>
    <mergeCell ref="C241:D241"/>
    <mergeCell ref="C242:D242"/>
    <mergeCell ref="C243:D243"/>
    <mergeCell ref="B223:B252"/>
    <mergeCell ref="C223:D223"/>
    <mergeCell ref="H223:H252"/>
    <mergeCell ref="I223:I252"/>
    <mergeCell ref="C244:D244"/>
    <mergeCell ref="C245:D245"/>
    <mergeCell ref="C246:D246"/>
    <mergeCell ref="C247:D247"/>
    <mergeCell ref="C248:D248"/>
    <mergeCell ref="C249:D249"/>
    <mergeCell ref="C250:D250"/>
    <mergeCell ref="C251:D251"/>
    <mergeCell ref="C252:D252"/>
    <mergeCell ref="B253:B282"/>
    <mergeCell ref="C253:D253"/>
    <mergeCell ref="H253:H282"/>
    <mergeCell ref="I253:I282"/>
    <mergeCell ref="J253:J282"/>
    <mergeCell ref="K253:K282"/>
    <mergeCell ref="C278:D278"/>
    <mergeCell ref="C279:D279"/>
    <mergeCell ref="C280:D280"/>
    <mergeCell ref="C281:D281"/>
    <mergeCell ref="C282:D282"/>
    <mergeCell ref="C269:D269"/>
    <mergeCell ref="C270:D270"/>
    <mergeCell ref="C271:D271"/>
    <mergeCell ref="C272:D272"/>
    <mergeCell ref="C273:D273"/>
    <mergeCell ref="C274:D274"/>
    <mergeCell ref="L253:L282"/>
    <mergeCell ref="M253:M282"/>
    <mergeCell ref="N253:N282"/>
    <mergeCell ref="C254:D254"/>
    <mergeCell ref="C255:D255"/>
    <mergeCell ref="C256:D256"/>
    <mergeCell ref="C257:D257"/>
    <mergeCell ref="C258:D258"/>
    <mergeCell ref="C259:D259"/>
    <mergeCell ref="C260:D260"/>
    <mergeCell ref="C261:D261"/>
    <mergeCell ref="C262:D262"/>
    <mergeCell ref="C263:D263"/>
    <mergeCell ref="C264:D264"/>
    <mergeCell ref="C265:D265"/>
    <mergeCell ref="C266:D266"/>
    <mergeCell ref="C267:D267"/>
    <mergeCell ref="C268:D268"/>
    <mergeCell ref="C275:D275"/>
    <mergeCell ref="C276:D276"/>
    <mergeCell ref="C277:D277"/>
    <mergeCell ref="B5:C5"/>
    <mergeCell ref="N13:N42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B13:B42"/>
    <mergeCell ref="C13:D13"/>
    <mergeCell ref="H13:H42"/>
    <mergeCell ref="K13:K42"/>
    <mergeCell ref="L13:L42"/>
    <mergeCell ref="M13:M42"/>
    <mergeCell ref="C23:D23"/>
    <mergeCell ref="C24:D24"/>
    <mergeCell ref="C25:D25"/>
    <mergeCell ref="C26:D26"/>
    <mergeCell ref="I13:I42"/>
    <mergeCell ref="J13:J42"/>
    <mergeCell ref="N43:N72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L43:L72"/>
    <mergeCell ref="M43:M72"/>
    <mergeCell ref="C53:D53"/>
    <mergeCell ref="C54:D54"/>
    <mergeCell ref="C55:D55"/>
    <mergeCell ref="C56:D56"/>
    <mergeCell ref="C71:D71"/>
    <mergeCell ref="C72:D72"/>
    <mergeCell ref="C65:D65"/>
    <mergeCell ref="C66:D66"/>
    <mergeCell ref="C67:D67"/>
    <mergeCell ref="C68:D68"/>
    <mergeCell ref="C69:D69"/>
    <mergeCell ref="C70:D70"/>
    <mergeCell ref="C57:D57"/>
    <mergeCell ref="C58:D58"/>
    <mergeCell ref="C59:D59"/>
    <mergeCell ref="C60:D60"/>
    <mergeCell ref="C61:D61"/>
    <mergeCell ref="C62:D62"/>
    <mergeCell ref="H133:H162"/>
    <mergeCell ref="L73:L102"/>
    <mergeCell ref="M73:M102"/>
    <mergeCell ref="C81:D81"/>
    <mergeCell ref="C82:D82"/>
    <mergeCell ref="C83:D83"/>
    <mergeCell ref="C84:D84"/>
    <mergeCell ref="C85:D85"/>
    <mergeCell ref="C86:D86"/>
    <mergeCell ref="C161:D161"/>
    <mergeCell ref="K133:K162"/>
    <mergeCell ref="L133:L162"/>
    <mergeCell ref="M133:M162"/>
    <mergeCell ref="C123:D123"/>
    <mergeCell ref="C124:D124"/>
    <mergeCell ref="C125:D125"/>
    <mergeCell ref="C126:D126"/>
    <mergeCell ref="C127:D127"/>
    <mergeCell ref="C128:D128"/>
    <mergeCell ref="C117:D117"/>
    <mergeCell ref="C118:D118"/>
    <mergeCell ref="C119:D119"/>
    <mergeCell ref="C120:D120"/>
    <mergeCell ref="C121:D121"/>
    <mergeCell ref="C159:D159"/>
    <mergeCell ref="C160:D160"/>
    <mergeCell ref="C149:D149"/>
    <mergeCell ref="C150:D150"/>
    <mergeCell ref="C151:D151"/>
    <mergeCell ref="C152:D152"/>
    <mergeCell ref="C153:D153"/>
    <mergeCell ref="C154:D154"/>
    <mergeCell ref="C143:D143"/>
    <mergeCell ref="C144:D144"/>
    <mergeCell ref="C145:D145"/>
    <mergeCell ref="C146:D146"/>
    <mergeCell ref="C147:D147"/>
    <mergeCell ref="C148:D148"/>
    <mergeCell ref="N133:N162"/>
    <mergeCell ref="C134:D134"/>
    <mergeCell ref="C135:D135"/>
    <mergeCell ref="C136:D136"/>
    <mergeCell ref="C137:D137"/>
    <mergeCell ref="C138:D138"/>
    <mergeCell ref="C129:D129"/>
    <mergeCell ref="C130:D130"/>
    <mergeCell ref="C131:D131"/>
    <mergeCell ref="C132:D132"/>
    <mergeCell ref="N103:N132"/>
    <mergeCell ref="C104:D104"/>
    <mergeCell ref="C105:D105"/>
    <mergeCell ref="C106:D106"/>
    <mergeCell ref="C107:D107"/>
    <mergeCell ref="C108:D108"/>
    <mergeCell ref="C139:D139"/>
    <mergeCell ref="C140:D140"/>
    <mergeCell ref="C141:D141"/>
    <mergeCell ref="C142:D142"/>
    <mergeCell ref="L103:L132"/>
    <mergeCell ref="M103:M132"/>
    <mergeCell ref="C162:D162"/>
    <mergeCell ref="C155:D155"/>
    <mergeCell ref="B133:B162"/>
    <mergeCell ref="C133:D133"/>
    <mergeCell ref="C97:D97"/>
    <mergeCell ref="C98:D98"/>
    <mergeCell ref="C99:D99"/>
    <mergeCell ref="C100:D100"/>
    <mergeCell ref="C101:D101"/>
    <mergeCell ref="C102:D102"/>
    <mergeCell ref="C91:D91"/>
    <mergeCell ref="C92:D92"/>
    <mergeCell ref="C93:D93"/>
    <mergeCell ref="C94:D94"/>
    <mergeCell ref="C95:D95"/>
    <mergeCell ref="C96:D96"/>
    <mergeCell ref="C115:D115"/>
    <mergeCell ref="C116:D116"/>
    <mergeCell ref="C109:D109"/>
    <mergeCell ref="C110:D110"/>
    <mergeCell ref="B103:B132"/>
    <mergeCell ref="B73:B102"/>
    <mergeCell ref="C73:D73"/>
    <mergeCell ref="C156:D156"/>
    <mergeCell ref="C157:D157"/>
    <mergeCell ref="C158:D158"/>
    <mergeCell ref="C113:D113"/>
    <mergeCell ref="C114:D114"/>
    <mergeCell ref="H103:H132"/>
    <mergeCell ref="K103:K132"/>
    <mergeCell ref="C39:D39"/>
    <mergeCell ref="C40:D40"/>
    <mergeCell ref="C41:D41"/>
    <mergeCell ref="C42:D42"/>
    <mergeCell ref="C63:D63"/>
    <mergeCell ref="C64:D64"/>
    <mergeCell ref="C87:D87"/>
    <mergeCell ref="C88:D88"/>
    <mergeCell ref="C112:D112"/>
    <mergeCell ref="H73:H102"/>
    <mergeCell ref="K73:K102"/>
    <mergeCell ref="C122:D122"/>
    <mergeCell ref="C75:D75"/>
    <mergeCell ref="C76:D76"/>
    <mergeCell ref="C77:D77"/>
    <mergeCell ref="C78:D78"/>
    <mergeCell ref="C79:D79"/>
    <mergeCell ref="C80:D80"/>
    <mergeCell ref="C111:D111"/>
    <mergeCell ref="C103:D103"/>
    <mergeCell ref="B313:L313"/>
    <mergeCell ref="B315:M315"/>
    <mergeCell ref="B316:N316"/>
    <mergeCell ref="B317:N317"/>
    <mergeCell ref="C292:D292"/>
    <mergeCell ref="C293:D293"/>
    <mergeCell ref="C294:D294"/>
    <mergeCell ref="C295:D295"/>
    <mergeCell ref="C296:D296"/>
    <mergeCell ref="C297:D297"/>
    <mergeCell ref="C310:D310"/>
    <mergeCell ref="C311:D311"/>
    <mergeCell ref="C312:D312"/>
    <mergeCell ref="C300:D300"/>
    <mergeCell ref="C301:D301"/>
    <mergeCell ref="C302:D302"/>
    <mergeCell ref="C307:D307"/>
    <mergeCell ref="C308:D308"/>
    <mergeCell ref="C309:D309"/>
    <mergeCell ref="C306:D306"/>
    <mergeCell ref="C305:D305"/>
    <mergeCell ref="C304:D304"/>
    <mergeCell ref="C303:D303"/>
    <mergeCell ref="C298:D298"/>
    <mergeCell ref="B283:B312"/>
    <mergeCell ref="C283:D283"/>
    <mergeCell ref="H283:H312"/>
    <mergeCell ref="K283:K312"/>
    <mergeCell ref="L283:L312"/>
    <mergeCell ref="M283:M312"/>
    <mergeCell ref="N283:N312"/>
    <mergeCell ref="C299:D299"/>
    <mergeCell ref="C284:D284"/>
    <mergeCell ref="C285:D285"/>
    <mergeCell ref="C286:D286"/>
    <mergeCell ref="C287:D287"/>
    <mergeCell ref="C288:D288"/>
    <mergeCell ref="C289:D289"/>
    <mergeCell ref="C290:D290"/>
    <mergeCell ref="C291:D291"/>
    <mergeCell ref="N73:N102"/>
    <mergeCell ref="C74:D74"/>
    <mergeCell ref="B2:C4"/>
    <mergeCell ref="B6:M6"/>
    <mergeCell ref="B7:M7"/>
    <mergeCell ref="B8:N8"/>
    <mergeCell ref="B9:N9"/>
    <mergeCell ref="B10:M10"/>
    <mergeCell ref="L11:L12"/>
    <mergeCell ref="M11:M12"/>
    <mergeCell ref="N11:N12"/>
    <mergeCell ref="L2:N2"/>
    <mergeCell ref="B11:B12"/>
    <mergeCell ref="C11:D12"/>
    <mergeCell ref="E11:E12"/>
    <mergeCell ref="F11:F12"/>
    <mergeCell ref="G11:G12"/>
    <mergeCell ref="H11:K11"/>
    <mergeCell ref="C89:D89"/>
    <mergeCell ref="C90:D90"/>
    <mergeCell ref="B43:B72"/>
    <mergeCell ref="C43:D43"/>
    <mergeCell ref="H43:H72"/>
    <mergeCell ref="K43:K72"/>
    <mergeCell ref="I43:I72"/>
    <mergeCell ref="J43:J72"/>
    <mergeCell ref="I73:I102"/>
    <mergeCell ref="J73:J102"/>
    <mergeCell ref="I103:I132"/>
    <mergeCell ref="J103:J132"/>
    <mergeCell ref="I133:I162"/>
    <mergeCell ref="J133:J162"/>
    <mergeCell ref="I283:I312"/>
    <mergeCell ref="J283:J312"/>
    <mergeCell ref="J223:J252"/>
    <mergeCell ref="J163:J192"/>
  </mergeCells>
  <dataValidations count="3">
    <dataValidation type="list" allowBlank="1" showInputMessage="1" showErrorMessage="1" errorTitle="Error" error="Please choose option from drop down list." sqref="K13:K312 H13:I312" xr:uid="{5E27BD6C-02BF-5E4F-9D9D-AAE6AC46CDD1}">
      <formula1>$C$347:$C$357</formula1>
    </dataValidation>
    <dataValidation type="list" allowBlank="1" showInputMessage="1" showErrorMessage="1" sqref="E13:E312" xr:uid="{8A5F6CA3-AB96-EC4C-9E90-28803F804E0E}">
      <formula1>$E$338:$E$339</formula1>
    </dataValidation>
    <dataValidation type="list" allowBlank="1" showInputMessage="1" showErrorMessage="1" errorTitle="Error" error="Please choose option from drop down list." sqref="J13:J312" xr:uid="{FEF4CE0C-14F6-3540-8A73-002168F55064}">
      <formula1>$D$347:$D$353</formula1>
    </dataValidation>
  </dataValidations>
  <pageMargins left="0.59055118110236227" right="0.39370078740157483" top="0.59055118110236227" bottom="0.39370078740157483" header="0.51181102362204722" footer="0.51181102362204722"/>
  <pageSetup paperSize="9" scale="60" fitToHeight="3" orientation="portrait" horizontalDpi="4294967292" verticalDpi="4294967292"/>
  <headerFooter>
    <oddFooter>Page &amp;P of &amp;N</oddFooter>
  </headerFooter>
  <rowBreaks count="2" manualBreakCount="2">
    <brk id="72" max="11" man="1"/>
    <brk id="132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Summary</vt:lpstr>
      <vt:lpstr>Solo</vt:lpstr>
      <vt:lpstr>Duo</vt:lpstr>
      <vt:lpstr>Trio</vt:lpstr>
      <vt:lpstr>Ensemble</vt:lpstr>
      <vt:lpstr>Group</vt:lpstr>
      <vt:lpstr>Duo!Print_Area</vt:lpstr>
      <vt:lpstr>Ensemble!Print_Area</vt:lpstr>
      <vt:lpstr>Group!Print_Area</vt:lpstr>
      <vt:lpstr>Solo!Print_Area</vt:lpstr>
      <vt:lpstr>Summary!Print_Area</vt:lpstr>
      <vt:lpstr>Trio!Print_Area</vt:lpstr>
      <vt:lpstr>Duo!Print_Titles</vt:lpstr>
      <vt:lpstr>Ensemble!Print_Titles</vt:lpstr>
      <vt:lpstr>Group!Print_Titles</vt:lpstr>
      <vt:lpstr>Solo!Print_Titles</vt:lpstr>
      <vt:lpstr>Summary!Print_Titles</vt:lpstr>
      <vt:lpstr>Trio!Print_Titles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 Mui Koh</dc:creator>
  <cp:lastModifiedBy>Kai Mui Koh</cp:lastModifiedBy>
  <cp:lastPrinted>2019-11-04T14:03:37Z</cp:lastPrinted>
  <dcterms:created xsi:type="dcterms:W3CDTF">2018-11-28T02:21:46Z</dcterms:created>
  <dcterms:modified xsi:type="dcterms:W3CDTF">2021-09-03T11:00:23Z</dcterms:modified>
</cp:coreProperties>
</file>