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showInkAnnotation="0" codeName="ThisWorkbook" autoCompressPictures="0"/>
  <mc:AlternateContent xmlns:mc="http://schemas.openxmlformats.org/markup-compatibility/2006">
    <mc:Choice Requires="x15">
      <x15ac:absPath xmlns:x15ac="http://schemas.microsoft.com/office/spreadsheetml/2010/11/ac" url="/Volumes/My Passport for Mac/Desktop 1 Dec 2019/ABS/YAF/"/>
    </mc:Choice>
  </mc:AlternateContent>
  <xr:revisionPtr revIDLastSave="0" documentId="13_ncr:1_{A88C8616-4937-C146-8E0D-B0CC1EB01A86}" xr6:coauthVersionLast="47" xr6:coauthVersionMax="47" xr10:uidLastSave="{00000000-0000-0000-0000-000000000000}"/>
  <bookViews>
    <workbookView xWindow="3100" yWindow="500" windowWidth="28300" windowHeight="18700" tabRatio="500" xr2:uid="{00000000-000D-0000-FFFF-FFFF00000000}"/>
  </bookViews>
  <sheets>
    <sheet name="总结" sheetId="1" r:id="rId1"/>
    <sheet name="视频参赛条例" sheetId="9" r:id="rId2"/>
    <sheet name="独舞" sheetId="2" r:id="rId3"/>
    <sheet name="双人舞" sheetId="4" r:id="rId4"/>
    <sheet name="三人舞" sheetId="5" r:id="rId5"/>
    <sheet name="小组舞" sheetId="6" r:id="rId6"/>
    <sheet name="群舞" sheetId="8" r:id="rId7"/>
  </sheets>
  <definedNames>
    <definedName name="_xlnm.Print_Area" localSheetId="4">三人舞!$A$1:$M$52</definedName>
    <definedName name="_xlnm.Print_Area" localSheetId="3">双人舞!$A$1:$M$42</definedName>
    <definedName name="_xlnm.Print_Area" localSheetId="5">小组舞!$A$1:$O$122</definedName>
    <definedName name="_xlnm.Print_Area" localSheetId="0">总结!$A$1:$H$57</definedName>
    <definedName name="_xlnm.Print_Area" localSheetId="2">独舞!$A$1:$M$71</definedName>
    <definedName name="_xlnm.Print_Area" localSheetId="1">视频参赛条例!$A$1:$I$51</definedName>
    <definedName name="_xlnm.Print_Area" localSheetId="6">群舞!$A$1:$O$322</definedName>
    <definedName name="_xlnm.Print_Titles" localSheetId="4">三人舞!$1:$10</definedName>
    <definedName name="_xlnm.Print_Titles" localSheetId="3">双人舞!$1:$10</definedName>
    <definedName name="_xlnm.Print_Titles" localSheetId="5">小组舞!$1:$10</definedName>
    <definedName name="_xlnm.Print_Titles" localSheetId="0">总结!$1:$6</definedName>
    <definedName name="_xlnm.Print_Titles" localSheetId="2">独舞!$1:$10</definedName>
    <definedName name="_xlnm.Print_Titles" localSheetId="1">视频参赛条例!$1:$8</definedName>
    <definedName name="_xlnm.Print_Titles" localSheetId="6">群舞!$1:$16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L167" i="8" l="1"/>
  <c r="M167" i="8" s="1"/>
  <c r="N167" i="8" s="1"/>
  <c r="L197" i="8"/>
  <c r="M197" i="8" s="1"/>
  <c r="N197" i="8" s="1"/>
  <c r="L227" i="8"/>
  <c r="M227" i="8" s="1"/>
  <c r="N227" i="8" s="1"/>
  <c r="L257" i="8"/>
  <c r="M257" i="8" s="1"/>
  <c r="N257" i="8" s="1"/>
  <c r="L67" i="6"/>
  <c r="M67" i="6" s="1"/>
  <c r="N67" i="6" s="1"/>
  <c r="L77" i="6"/>
  <c r="M77" i="6" s="1"/>
  <c r="N77" i="6" s="1"/>
  <c r="L87" i="6"/>
  <c r="M87" i="6" s="1"/>
  <c r="N87" i="6" s="1"/>
  <c r="L97" i="6"/>
  <c r="M97" i="6" s="1"/>
  <c r="N97" i="6" s="1"/>
  <c r="F32" i="1"/>
  <c r="L35" i="2"/>
  <c r="L34" i="2"/>
  <c r="L33" i="2"/>
  <c r="L32" i="2"/>
  <c r="L31" i="2"/>
  <c r="L30" i="2"/>
  <c r="L29" i="2"/>
  <c r="L28" i="2"/>
  <c r="L27" i="2"/>
  <c r="L26" i="2"/>
  <c r="L25" i="2"/>
  <c r="L46" i="2"/>
  <c r="L45" i="2"/>
  <c r="L44" i="2"/>
  <c r="L43" i="2"/>
  <c r="L42" i="2"/>
  <c r="L41" i="2"/>
  <c r="L40" i="2"/>
  <c r="L39" i="2"/>
  <c r="L38" i="2"/>
  <c r="L37" i="2"/>
  <c r="L36" i="2"/>
  <c r="L57" i="2"/>
  <c r="L56" i="2"/>
  <c r="L55" i="2"/>
  <c r="L54" i="2"/>
  <c r="L53" i="2"/>
  <c r="L52" i="2"/>
  <c r="L51" i="2"/>
  <c r="L50" i="2"/>
  <c r="L49" i="2"/>
  <c r="L48" i="2"/>
  <c r="L47" i="2"/>
  <c r="L35" i="4" l="1"/>
  <c r="L33" i="4"/>
  <c r="L31" i="4"/>
  <c r="L29" i="4"/>
  <c r="L27" i="4"/>
  <c r="L25" i="4"/>
  <c r="L23" i="4"/>
  <c r="L21" i="4"/>
  <c r="L19" i="4"/>
  <c r="L44" i="5"/>
  <c r="L41" i="5"/>
  <c r="L38" i="5"/>
  <c r="L35" i="5"/>
  <c r="L32" i="5"/>
  <c r="L29" i="5"/>
  <c r="L26" i="5"/>
  <c r="L23" i="5"/>
  <c r="L20" i="5"/>
  <c r="L17" i="5"/>
  <c r="L17" i="4"/>
  <c r="L65" i="2"/>
  <c r="L64" i="2"/>
  <c r="L63" i="2"/>
  <c r="L62" i="2"/>
  <c r="L61" i="2"/>
  <c r="L60" i="2"/>
  <c r="L59" i="2"/>
  <c r="L58" i="2"/>
  <c r="L24" i="2"/>
  <c r="L23" i="2"/>
  <c r="L22" i="2"/>
  <c r="L21" i="2"/>
  <c r="L20" i="2"/>
  <c r="L19" i="2"/>
  <c r="L18" i="2"/>
  <c r="L17" i="2"/>
  <c r="L16" i="2"/>
  <c r="L17" i="8" l="1"/>
  <c r="M17" i="8" s="1"/>
  <c r="L47" i="8"/>
  <c r="M47" i="8" s="1"/>
  <c r="L77" i="8"/>
  <c r="L107" i="8"/>
  <c r="L137" i="8"/>
  <c r="L287" i="8"/>
  <c r="M287" i="8" s="1"/>
  <c r="L17" i="6"/>
  <c r="L27" i="6"/>
  <c r="L37" i="6"/>
  <c r="L47" i="6"/>
  <c r="L57" i="6"/>
  <c r="L107" i="6"/>
  <c r="M107" i="6" s="1"/>
  <c r="M47" i="6" l="1"/>
  <c r="N47" i="6" s="1"/>
  <c r="M27" i="6"/>
  <c r="N27" i="6" s="1"/>
  <c r="M57" i="6"/>
  <c r="N57" i="6" s="1"/>
  <c r="M37" i="6"/>
  <c r="N37" i="6" s="1"/>
  <c r="M137" i="8"/>
  <c r="N137" i="8" s="1"/>
  <c r="M107" i="8"/>
  <c r="N107" i="8" s="1"/>
  <c r="M77" i="8"/>
  <c r="N77" i="8" s="1"/>
  <c r="M17" i="6"/>
  <c r="N17" i="6" s="1"/>
  <c r="N47" i="8"/>
  <c r="N17" i="8"/>
  <c r="N287" i="8"/>
  <c r="N107" i="6"/>
  <c r="N117" i="6" l="1"/>
  <c r="F36" i="1" s="1"/>
  <c r="G36" i="1" s="1"/>
  <c r="N317" i="8"/>
  <c r="F37" i="1" s="1"/>
  <c r="G37" i="1" s="1"/>
  <c r="L47" i="5"/>
  <c r="F35" i="1" s="1"/>
  <c r="G35" i="1" s="1"/>
  <c r="L37" i="4"/>
  <c r="F34" i="1" s="1"/>
  <c r="G34" i="1" s="1"/>
  <c r="L66" i="2"/>
  <c r="G32" i="1"/>
  <c r="F33" i="1" l="1"/>
  <c r="G33" i="1" s="1"/>
  <c r="G38" i="1" s="1"/>
</calcChain>
</file>

<file path=xl/sharedStrings.xml><?xml version="1.0" encoding="utf-8"?>
<sst xmlns="http://schemas.openxmlformats.org/spreadsheetml/2006/main" count="372" uniqueCount="133">
  <si>
    <t>Total</t>
  </si>
  <si>
    <t>1.</t>
  </si>
  <si>
    <t>2.</t>
  </si>
  <si>
    <t>3.</t>
  </si>
  <si>
    <t>4.</t>
  </si>
  <si>
    <t>5.</t>
  </si>
  <si>
    <t>6.</t>
  </si>
  <si>
    <t>Description</t>
  </si>
  <si>
    <t>舞蹈学校名称 :</t>
  </si>
  <si>
    <t>负责人 :</t>
  </si>
  <si>
    <t>参赛证</t>
  </si>
  <si>
    <t>独舞</t>
  </si>
  <si>
    <t>双人舞</t>
  </si>
  <si>
    <t>总额 (新币)</t>
  </si>
  <si>
    <t>三人舞</t>
  </si>
  <si>
    <t>小组舞</t>
  </si>
  <si>
    <t>群舞新币</t>
  </si>
  <si>
    <t>SDA 保留拒绝任何报名的权利。</t>
  </si>
  <si>
    <t>若报名表中填写了任何虚假信息，报名者将被取消参赛资格。</t>
  </si>
  <si>
    <t xml:space="preserve">参赛资格只有在收到付款后才能得以确认。 </t>
  </si>
  <si>
    <t>报名条款</t>
  </si>
  <si>
    <t>参赛者姓名</t>
  </si>
  <si>
    <t>性别</t>
  </si>
  <si>
    <t>男</t>
  </si>
  <si>
    <t>女</t>
  </si>
  <si>
    <t>出生日期           (日日/月月/年年年年)</t>
  </si>
  <si>
    <t>参赛者电子邮箱</t>
  </si>
  <si>
    <t>芭蕾舞</t>
  </si>
  <si>
    <t>现代舞</t>
  </si>
  <si>
    <t>总额                     (每人新币 $58)</t>
  </si>
  <si>
    <t>独舞总额</t>
  </si>
  <si>
    <t>6 岁</t>
  </si>
  <si>
    <t>7 岁</t>
  </si>
  <si>
    <t>8 岁</t>
  </si>
  <si>
    <t>9 岁</t>
  </si>
  <si>
    <t>10 岁</t>
  </si>
  <si>
    <t>11 岁</t>
  </si>
  <si>
    <t>12 岁</t>
  </si>
  <si>
    <t>13 - 14 岁</t>
  </si>
  <si>
    <t>总额                     (每人新币 $45)</t>
  </si>
  <si>
    <t>双人舞总额</t>
  </si>
  <si>
    <t>(参赛队伍的组别按团队中年龄最大的参赛选手的年龄计算)</t>
  </si>
  <si>
    <t>总额                     (每人新币 $35)</t>
  </si>
  <si>
    <t>三人舞总额</t>
  </si>
  <si>
    <t>人数</t>
  </si>
  <si>
    <t>总额                     (每人新币 $28)</t>
  </si>
  <si>
    <t>小组舞总额</t>
  </si>
  <si>
    <t>参赛者姓名（4 - 10名参赛者）</t>
  </si>
  <si>
    <t>参赛者姓名（11名及以上参赛者）</t>
  </si>
  <si>
    <t>群舞总额</t>
  </si>
  <si>
    <t>步骤说明:</t>
  </si>
  <si>
    <t>如果学生数量众多，可填写多张表格。</t>
  </si>
  <si>
    <t>总金额</t>
  </si>
  <si>
    <t>学校备注:</t>
  </si>
  <si>
    <t>主办方 : 新加坡舞蹈联盟 (非盈利性机构)</t>
  </si>
  <si>
    <t>编号</t>
  </si>
  <si>
    <t>爵士舞/抒情舞</t>
  </si>
  <si>
    <t>自选舞种</t>
  </si>
  <si>
    <t>Price：</t>
  </si>
  <si>
    <t>现代舞：</t>
  </si>
  <si>
    <t>Genres (data not used for new form):</t>
  </si>
  <si>
    <t>Gender:</t>
  </si>
  <si>
    <t>芭蕾舞 / 爵士舞/抒情舞 / 自选舞种：</t>
  </si>
  <si>
    <t>总额                     (每人新币 $12)</t>
  </si>
  <si>
    <t>5 岁及以下</t>
  </si>
  <si>
    <t>15 - 17 岁</t>
  </si>
  <si>
    <t>18 岁及以上</t>
  </si>
  <si>
    <t>付款方式： 请把填写完整的表格电邮给我们，我们会根据报名人数给你发送支付宝付款链接。</t>
  </si>
  <si>
    <t>请注册前仔细阅读青少年艺术节（YAF）的比赛规则。所有参赛选手都需遵守比赛规则。</t>
  </si>
  <si>
    <t>任何更改需支付新币$20的行政费，更改后的信息有可能不会呈现在比赛手册中。</t>
  </si>
  <si>
    <t>​</t>
  </si>
  <si>
    <t>授权</t>
  </si>
  <si>
    <t>参赛者的父母，老师和学校同意新加坡舞蹈联盟（SDA），YAF评委会成员以及YAF奖学金提供方观看您孩子/学生的参赛视频。</t>
  </si>
  <si>
    <t>拍摄要求</t>
  </si>
  <si>
    <t>只需要提供一轮独舞视频。</t>
  </si>
  <si>
    <t>视频应具有清晰的声音和图像质量。</t>
  </si>
  <si>
    <t>视频应一个镜头到底，并始终保持全身视图，最好从教室的前方中央位置拍摄。如果基于教室尺寸无法在前方中央位置拍摄，可以从教室的斜前角或通过镜子的反射来拍摄舞蹈视频。</t>
  </si>
  <si>
    <t>参赛选手可以自行选择是否画舞台化妆或佩戴头饰或。</t>
  </si>
  <si>
    <t>YAF不接受参赛选手之前舞台表演或参赛的舞蹈视频。</t>
  </si>
  <si>
    <t>视频着装</t>
  </si>
  <si>
    <t>视频提交</t>
  </si>
  <si>
    <t>在视频屏幕的左上角以以下格式全程以英文显示参赛选手的编号和参赛舞种：</t>
  </si>
  <si>
    <t>参赛选手的编号_独舞/双人舞/群舞_芭蕾舞或现代舞</t>
  </si>
  <si>
    <t>参加多个舞种和参赛舞蹈的参赛者必须为每个舞蹈提供单独的视频文件。</t>
  </si>
  <si>
    <t>收到视频后，YAF评委将对选手统一评分。</t>
  </si>
  <si>
    <t>YAF 比赛结果</t>
  </si>
  <si>
    <t>视频录影和摄影摄像</t>
  </si>
  <si>
    <t>严格禁止观众进行摄影和录像。</t>
  </si>
  <si>
    <t>SDA拥有在整个YAF比赛期间随时拍摄照片和视频的权利。这包括比赛期间的排练、表演及比赛舞台上的任何活动。</t>
  </si>
  <si>
    <t>SDA拥有在整个YAF比赛过程中拍摄的所有照片和视频的版权。</t>
  </si>
  <si>
    <t>参赛选手或其父母/法定监护人须同意放弃向SDA或由SDA授权的第三方追溯所有摄影、录影及录音之版权，并同意SDA和其被授权赞助商及第三方有权使用YAF比赛期间所拍摄的照片、录音及视频作为任何形式的宣传及商业推广。</t>
  </si>
  <si>
    <t>健康和安全</t>
  </si>
  <si>
    <t>参赛选手必须同意，在YAF比赛相关的活动中无论因何种原因致使身体受损，以及精神压力而导致的任何疾病都不得向SDA提出任何法律诉讼和经济赔偿。</t>
  </si>
  <si>
    <t>SDA保留修改 YAF“规则与条例” 的权利，恕不另行通知。</t>
  </si>
  <si>
    <t>未遵守YAF规则与条例将导致取消资格。</t>
  </si>
  <si>
    <t>参赛选手报名前请认真阅读YAF比赛规则，一旦报名成功视为选手认可并愿意遵守YAF的比赛规则。</t>
  </si>
  <si>
    <t>•</t>
  </si>
  <si>
    <t>(例如：051_solo_Ballet或116_trio_Contemp)</t>
  </si>
  <si>
    <t>◦</t>
  </si>
  <si>
    <t>其他</t>
  </si>
  <si>
    <t>报名时请按照表格下方的分组按比赛组别填写信息 （独舞，双人舞，三人舞，小组舞和群舞）。</t>
  </si>
  <si>
    <r>
      <t>请把参赛总人数填写在此页以下黄色空格内。每位参赛选手都需要购买参赛证，参加多项比赛的选手只需要购买一份参赛证。</t>
    </r>
    <r>
      <rPr>
        <sz val="11"/>
        <color rgb="FFFF0000"/>
        <rFont val="Songti TC Regular"/>
      </rPr>
      <t>此页只需填写黄色部分，其它空格无需填写。</t>
    </r>
  </si>
  <si>
    <t>yaf@singaporedancealliance.com</t>
  </si>
  <si>
    <t>YAF参赛者在录制视频过程中请遵守各自国家疫情期间的安全准则。</t>
  </si>
  <si>
    <t>比赛结果将在YAF网站和社交媒体上公布，并会电邮通知参赛学校。</t>
  </si>
  <si>
    <t>付款方式： 请把填写完整的表格电邮给我们，我们会根据报名详情给你发送支付宝付款链接。</t>
  </si>
  <si>
    <t>小组舞和群舞每个舞蹈会获得一张统一电子奖状/证书，所有参赛者的姓名都会在电子奖状/证书上，学校可以转发给所有选手。</t>
  </si>
  <si>
    <t>记得在“总结”里填写参赛总人数。</t>
  </si>
  <si>
    <t>我们的电邮 ：</t>
  </si>
  <si>
    <t>参赛证书，奖状和奖学金证书将统一发送给参赛学校。（参赛证书只会颁发给没有获奖和没有获得奖学金的选手）。</t>
  </si>
  <si>
    <t>负责人电子邮箱 :</t>
  </si>
  <si>
    <t>负责人联系号码 :</t>
  </si>
  <si>
    <t xml:space="preserve">参赛学生总数量 ($15 每位) : </t>
  </si>
  <si>
    <t>11月15日 - 12月1日</t>
  </si>
  <si>
    <t>视频提交日期为2021年</t>
  </si>
  <si>
    <t xml:space="preserve">组委会报名，名额先到先得，报名截止日期2021年10月1日，或额满时组委会便停止接受报名。 </t>
  </si>
  <si>
    <t xml:space="preserve">   视频提交日期为2021年</t>
  </si>
  <si>
    <t xml:space="preserve">     11月15日 - 12月1日</t>
  </si>
  <si>
    <r>
      <t>YAF会于</t>
    </r>
    <r>
      <rPr>
        <b/>
        <sz val="12"/>
        <color rgb="FFFF0000"/>
        <rFont val="Songti TC Regular"/>
      </rPr>
      <t>11月1日</t>
    </r>
    <r>
      <rPr>
        <sz val="12"/>
        <color rgb="FF000000"/>
        <rFont val="Songti TC Regular"/>
      </rPr>
      <t>之前把</t>
    </r>
    <r>
      <rPr>
        <sz val="12"/>
        <color rgb="FFFF0000"/>
        <rFont val="Songti TC Regular"/>
      </rPr>
      <t>参赛选手的编号和视频上传链接</t>
    </r>
    <r>
      <rPr>
        <sz val="12"/>
        <color rgb="FF000000"/>
        <rFont val="Songti TC Regular"/>
      </rPr>
      <t>电邮给所有选手，视频应以.MP4格式在11月15日至12月1日之间上传至YAF链接。</t>
    </r>
  </si>
  <si>
    <t>演出服装</t>
  </si>
  <si>
    <t>参赛选手编号将于2021年11月1日前公布。</t>
  </si>
  <si>
    <t>年龄组 (参赛选手的年龄以2021年1月1日为准)</t>
  </si>
  <si>
    <t>新加坡青少年艺术节 (YAF) 视频参赛条例</t>
  </si>
  <si>
    <t>YAF 报名表格 (海外网赛选手)</t>
  </si>
  <si>
    <t>负责人微信号 :</t>
  </si>
  <si>
    <t>请把这份报名表格以学校名称命名。</t>
  </si>
  <si>
    <t>独舞比赛报名表格 (海外网赛选手)</t>
  </si>
  <si>
    <t>双人舞比赛报名表格 (海外网赛选手)</t>
  </si>
  <si>
    <t>三人舞比赛报名表格 (海外网赛选手)</t>
  </si>
  <si>
    <t>小组舞比赛报名表格 (4 - 10名参赛者) (海外网赛选手)</t>
  </si>
  <si>
    <t>群舞比赛报名表格 (11名及以上参赛者) (海外网赛选手)</t>
  </si>
  <si>
    <t>（报名截止日期 9月30日）</t>
  </si>
  <si>
    <t>地址 (同所学校选手的参赛证书和奖牌会统一邮寄到注册地址)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</si>
</sst>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14809]dd/mm/yyyy;@"/>
    <numFmt numFmtId="166" formatCode="_-* #,##0_-;\-* #,##0_-;_-* &quot;-&quot;??_-;_-@_-"/>
  </numFmts>
  <fonts count="38">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sz val="8"/>
      <name val="Calibri"/>
      <family val="2"/>
      <scheme val="minor"/>
    </font>
    <font>
      <b/>
      <sz val="12"/>
      <color theme="1"/>
      <name val="Arial"/>
      <family val="2"/>
    </font>
    <font>
      <b/>
      <sz val="10"/>
      <color theme="1"/>
      <name val="Arial"/>
      <family val="2"/>
    </font>
    <font>
      <b/>
      <sz val="14"/>
      <color theme="1"/>
      <name val="Songti TC Regular"/>
    </font>
    <font>
      <b/>
      <sz val="10"/>
      <color theme="1"/>
      <name val="Songti TC Regular"/>
    </font>
    <font>
      <b/>
      <sz val="10"/>
      <name val="Songti TC Regular"/>
    </font>
    <font>
      <sz val="10"/>
      <color theme="1"/>
      <name val="Songti TC Regular"/>
    </font>
    <font>
      <b/>
      <i/>
      <sz val="11"/>
      <color theme="1"/>
      <name val="Songti TC Regular"/>
    </font>
    <font>
      <sz val="11"/>
      <color theme="1"/>
      <name val="Songti TC Regular"/>
    </font>
    <font>
      <b/>
      <sz val="11"/>
      <color theme="1"/>
      <name val="Songti TC Regular"/>
    </font>
    <font>
      <b/>
      <sz val="12"/>
      <color theme="1"/>
      <name val="Songti TC Regular"/>
    </font>
    <font>
      <sz val="11"/>
      <name val="Songti TC Regular"/>
    </font>
    <font>
      <i/>
      <sz val="10"/>
      <color theme="1"/>
      <name val="Songti TC Regular"/>
    </font>
    <font>
      <sz val="8"/>
      <color theme="1"/>
      <name val="Songti TC Regular"/>
    </font>
    <font>
      <sz val="9"/>
      <color theme="1"/>
      <name val="Songti TC Regular"/>
    </font>
    <font>
      <u/>
      <sz val="12"/>
      <color theme="10"/>
      <name val="Songti TC Regular"/>
    </font>
    <font>
      <sz val="12"/>
      <color theme="1"/>
      <name val="Songti TC Regular"/>
    </font>
    <font>
      <sz val="20"/>
      <color rgb="FF000000"/>
      <name val="Songti TC Regular"/>
    </font>
    <font>
      <sz val="12"/>
      <color rgb="FF000000"/>
      <name val="Songti TC Regular"/>
    </font>
    <font>
      <b/>
      <sz val="20"/>
      <color rgb="FF000000"/>
      <name val="Songti TC Regular"/>
    </font>
    <font>
      <b/>
      <sz val="11"/>
      <name val="Songti TC Regular"/>
    </font>
    <font>
      <b/>
      <sz val="11"/>
      <color theme="1"/>
      <name val="Arial"/>
      <family val="2"/>
    </font>
    <font>
      <b/>
      <sz val="11"/>
      <color rgb="FFFF0000"/>
      <name val="Songti TC Regular"/>
    </font>
    <font>
      <sz val="11"/>
      <color rgb="FFFF0000"/>
      <name val="Songti TC Regular"/>
    </font>
    <font>
      <i/>
      <sz val="11"/>
      <color theme="1"/>
      <name val="Songti TC Regular"/>
    </font>
    <font>
      <b/>
      <sz val="12"/>
      <color rgb="FFFF0000"/>
      <name val="Songti TC Regular"/>
    </font>
    <font>
      <sz val="12"/>
      <color rgb="FFFF0000"/>
      <name val="Songti TC Regular"/>
    </font>
    <font>
      <u/>
      <sz val="10"/>
      <color theme="10"/>
      <name val="Songti TC Regular"/>
    </font>
    <font>
      <sz val="10"/>
      <name val="Songti TC Regular"/>
    </font>
    <font>
      <sz val="12"/>
      <color theme="1"/>
      <name val="Arial"/>
      <family val="2"/>
    </font>
    <font>
      <u/>
      <sz val="11"/>
      <color theme="10"/>
      <name val="Songti TC Regular"/>
    </font>
    <font>
      <b/>
      <sz val="16"/>
      <color theme="1"/>
      <name val="Songti TC Regular"/>
    </font>
    <font>
      <i/>
      <sz val="12"/>
      <color rgb="FFFF0000"/>
      <name val="Songti TC Regular"/>
    </font>
  </fonts>
  <fills count="3">
    <fill>
      <patternFill patternType="none"/>
    </fill>
    <fill>
      <patternFill patternType="gray125"/>
    </fill>
    <fill>
      <patternFill patternType="solid">
        <fgColor rgb="FFFFFF00"/>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0" tint="-0.24994659260841701"/>
      </bottom>
      <diagonal/>
    </border>
    <border>
      <left style="thin">
        <color auto="1"/>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s>
  <cellStyleXfs count="571">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232">
    <xf numFmtId="0" fontId="0" fillId="0" borderId="0" xfId="0"/>
    <xf numFmtId="0" fontId="4" fillId="0" borderId="0" xfId="0" applyFont="1"/>
    <xf numFmtId="164" fontId="4" fillId="0" borderId="0" xfId="0" applyNumberFormat="1" applyFont="1" applyProtection="1">
      <protection hidden="1"/>
    </xf>
    <xf numFmtId="0" fontId="4" fillId="0" borderId="0" xfId="0" applyFont="1" applyProtection="1">
      <protection hidden="1"/>
    </xf>
    <xf numFmtId="0" fontId="7" fillId="0" borderId="0" xfId="0" applyFont="1" applyAlignment="1" applyProtection="1">
      <protection hidden="1"/>
    </xf>
    <xf numFmtId="0" fontId="6" fillId="0" borderId="0" xfId="0" applyFont="1" applyAlignment="1"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left"/>
      <protection hidden="1"/>
    </xf>
    <xf numFmtId="0" fontId="7" fillId="0" borderId="0" xfId="0" applyFont="1" applyAlignment="1" applyProtection="1">
      <alignment horizontal="right"/>
      <protection hidden="1"/>
    </xf>
    <xf numFmtId="164" fontId="4" fillId="0" borderId="0" xfId="1" applyFont="1" applyProtection="1">
      <protection hidden="1"/>
    </xf>
    <xf numFmtId="0" fontId="4" fillId="0" borderId="0" xfId="0" applyFont="1" applyAlignment="1">
      <alignment horizontal="center"/>
    </xf>
    <xf numFmtId="0" fontId="7" fillId="0" borderId="0" xfId="0" applyFont="1" applyProtection="1">
      <protection hidden="1"/>
    </xf>
    <xf numFmtId="164" fontId="8" fillId="0" borderId="0" xfId="1" applyFont="1" applyAlignment="1" applyProtection="1">
      <alignment horizontal="right"/>
      <protection hidden="1"/>
    </xf>
    <xf numFmtId="0" fontId="6" fillId="0" borderId="0" xfId="0" applyFont="1" applyProtection="1">
      <protection hidden="1"/>
    </xf>
    <xf numFmtId="164" fontId="6" fillId="0" borderId="0" xfId="1" applyFont="1" applyAlignment="1" applyProtection="1">
      <alignment horizontal="right"/>
      <protection hidden="1"/>
    </xf>
    <xf numFmtId="0" fontId="11" fillId="0" borderId="0" xfId="0" applyFont="1" applyProtection="1">
      <protection hidden="1"/>
    </xf>
    <xf numFmtId="0" fontId="11" fillId="0" borderId="0" xfId="0" applyFont="1" applyAlignment="1" applyProtection="1">
      <alignment vertical="center"/>
      <protection hidden="1"/>
    </xf>
    <xf numFmtId="0" fontId="13" fillId="0" borderId="7" xfId="0" applyFont="1" applyBorder="1" applyAlignment="1" applyProtection="1">
      <alignment horizontal="center" vertical="center"/>
      <protection hidden="1"/>
    </xf>
    <xf numFmtId="0" fontId="15" fillId="0" borderId="0" xfId="0" applyFont="1" applyAlignment="1" applyProtection="1">
      <protection hidden="1"/>
    </xf>
    <xf numFmtId="0" fontId="13" fillId="0" borderId="0" xfId="0" applyFont="1" applyProtection="1">
      <protection hidden="1"/>
    </xf>
    <xf numFmtId="0" fontId="13" fillId="0" borderId="0" xfId="0" applyFont="1" applyBorder="1" applyAlignment="1" applyProtection="1">
      <alignment horizontal="center"/>
      <protection hidden="1"/>
    </xf>
    <xf numFmtId="0" fontId="13"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11" fillId="0" borderId="0" xfId="0" applyFont="1" applyAlignment="1">
      <alignment vertical="center"/>
    </xf>
    <xf numFmtId="0" fontId="16" fillId="0" borderId="0" xfId="0" applyFont="1" applyProtection="1">
      <protection hidden="1"/>
    </xf>
    <xf numFmtId="164" fontId="13" fillId="0" borderId="3" xfId="1" applyFont="1" applyBorder="1" applyAlignment="1" applyProtection="1">
      <alignment vertical="center"/>
      <protection hidden="1"/>
    </xf>
    <xf numFmtId="0" fontId="13" fillId="0" borderId="2" xfId="0" applyFont="1" applyBorder="1" applyAlignment="1" applyProtection="1">
      <alignment horizontal="left" vertical="center"/>
      <protection hidden="1"/>
    </xf>
    <xf numFmtId="0" fontId="13" fillId="0" borderId="2" xfId="0" applyFont="1" applyBorder="1" applyAlignment="1" applyProtection="1">
      <alignment horizontal="left" vertical="center" shrinkToFit="1"/>
      <protection hidden="1"/>
    </xf>
    <xf numFmtId="165" fontId="13" fillId="0" borderId="2" xfId="0" applyNumberFormat="1" applyFont="1" applyBorder="1" applyAlignment="1" applyProtection="1">
      <alignment horizontal="center" vertical="center"/>
      <protection hidden="1"/>
    </xf>
    <xf numFmtId="164" fontId="13" fillId="0" borderId="2" xfId="1" applyFont="1" applyBorder="1" applyAlignment="1" applyProtection="1">
      <alignment vertical="center"/>
      <protection hidden="1"/>
    </xf>
    <xf numFmtId="0" fontId="13" fillId="0" borderId="0" xfId="0" applyFont="1" applyBorder="1" applyAlignment="1" applyProtection="1">
      <alignment horizontal="left"/>
      <protection hidden="1"/>
    </xf>
    <xf numFmtId="0" fontId="13" fillId="0" borderId="0" xfId="0" applyFont="1"/>
    <xf numFmtId="0" fontId="13" fillId="0" borderId="0" xfId="0" applyFont="1" applyBorder="1" applyProtection="1">
      <protection hidden="1"/>
    </xf>
    <xf numFmtId="0" fontId="13" fillId="0" borderId="0" xfId="0" applyFont="1" applyBorder="1" applyAlignment="1" applyProtection="1">
      <protection hidden="1"/>
    </xf>
    <xf numFmtId="0" fontId="13" fillId="0" borderId="0" xfId="0" applyFont="1" applyBorder="1" applyAlignment="1" applyProtection="1">
      <alignment horizontal="left" wrapText="1"/>
      <protection hidden="1"/>
    </xf>
    <xf numFmtId="0" fontId="9" fillId="0" borderId="0" xfId="0" applyFont="1" applyAlignment="1" applyProtection="1">
      <protection hidden="1"/>
    </xf>
    <xf numFmtId="0" fontId="11" fillId="0" borderId="3" xfId="0" applyFont="1" applyBorder="1" applyAlignment="1" applyProtection="1">
      <alignment horizontal="left" vertical="center"/>
      <protection hidden="1"/>
    </xf>
    <xf numFmtId="0" fontId="11" fillId="0" borderId="3" xfId="0"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shrinkToFit="1"/>
      <protection locked="0"/>
    </xf>
    <xf numFmtId="165" fontId="20" fillId="0" borderId="3" xfId="570" applyNumberFormat="1" applyFont="1" applyBorder="1" applyAlignment="1" applyProtection="1">
      <alignment horizontal="center" vertical="center" shrinkToFit="1"/>
      <protection locked="0"/>
    </xf>
    <xf numFmtId="164" fontId="11" fillId="0" borderId="3" xfId="1" applyFont="1" applyBorder="1" applyAlignment="1" applyProtection="1">
      <alignment vertical="center"/>
      <protection hidden="1"/>
    </xf>
    <xf numFmtId="164" fontId="9" fillId="0" borderId="3" xfId="1" applyFont="1" applyBorder="1" applyAlignment="1" applyProtection="1">
      <alignment vertical="center"/>
      <protection hidden="1"/>
    </xf>
    <xf numFmtId="164" fontId="11" fillId="0" borderId="3" xfId="0" applyNumberFormat="1" applyFont="1" applyBorder="1" applyAlignment="1" applyProtection="1">
      <alignment vertical="center"/>
      <protection hidden="1"/>
    </xf>
    <xf numFmtId="0" fontId="13" fillId="0" borderId="2" xfId="0" applyFont="1" applyBorder="1" applyAlignment="1" applyProtection="1">
      <alignment vertical="center"/>
      <protection hidden="1"/>
    </xf>
    <xf numFmtId="0" fontId="13" fillId="0" borderId="2" xfId="0" applyFont="1" applyBorder="1" applyAlignment="1" applyProtection="1">
      <alignment horizontal="center" vertical="center"/>
      <protection hidden="1"/>
    </xf>
    <xf numFmtId="0" fontId="13" fillId="0" borderId="0" xfId="0" applyFont="1" applyAlignment="1" applyProtection="1">
      <alignment horizontal="left"/>
      <protection hidden="1"/>
    </xf>
    <xf numFmtId="0" fontId="13" fillId="0" borderId="0" xfId="0" applyFont="1" applyAlignment="1" applyProtection="1">
      <alignment horizontal="center"/>
      <protection hidden="1"/>
    </xf>
    <xf numFmtId="164" fontId="13" fillId="0" borderId="0" xfId="0" applyNumberFormat="1" applyFont="1" applyProtection="1">
      <protection hidden="1"/>
    </xf>
    <xf numFmtId="164" fontId="13" fillId="0" borderId="0" xfId="1" applyFont="1" applyProtection="1">
      <protection hidden="1"/>
    </xf>
    <xf numFmtId="0" fontId="11" fillId="0" borderId="13" xfId="0" applyFont="1" applyBorder="1" applyAlignment="1" applyProtection="1">
      <alignment horizontal="center" vertical="center"/>
      <protection locked="0"/>
    </xf>
    <xf numFmtId="165" fontId="11" fillId="0" borderId="13" xfId="0" applyNumberFormat="1" applyFont="1" applyBorder="1" applyAlignment="1" applyProtection="1">
      <alignment horizontal="center" vertical="center" shrinkToFit="1"/>
      <protection locked="0"/>
    </xf>
    <xf numFmtId="165" fontId="20" fillId="0" borderId="13" xfId="570" applyNumberFormat="1"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protection locked="0"/>
    </xf>
    <xf numFmtId="165" fontId="11" fillId="0" borderId="12" xfId="0" applyNumberFormat="1"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protection locked="0"/>
    </xf>
    <xf numFmtId="165" fontId="11" fillId="0" borderId="7" xfId="0" applyNumberFormat="1" applyFont="1" applyBorder="1" applyAlignment="1" applyProtection="1">
      <alignment horizontal="center" vertical="center" shrinkToFit="1"/>
      <protection locked="0"/>
    </xf>
    <xf numFmtId="165" fontId="20" fillId="0" borderId="7" xfId="570" applyNumberFormat="1"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protection locked="0"/>
    </xf>
    <xf numFmtId="165" fontId="11" fillId="0" borderId="17" xfId="0" applyNumberFormat="1" applyFont="1" applyBorder="1" applyAlignment="1" applyProtection="1">
      <alignment horizontal="center" vertical="center" shrinkToFit="1"/>
      <protection locked="0"/>
    </xf>
    <xf numFmtId="165" fontId="20" fillId="0" borderId="17" xfId="570" applyNumberFormat="1"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protection locked="0"/>
    </xf>
    <xf numFmtId="165" fontId="11" fillId="0" borderId="18" xfId="0" applyNumberFormat="1"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3" fillId="0" borderId="0" xfId="0" applyFont="1" applyFill="1" applyBorder="1" applyAlignment="1" applyProtection="1">
      <alignment horizont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166" fontId="13" fillId="2" borderId="3" xfId="1" applyNumberFormat="1" applyFont="1" applyFill="1" applyBorder="1" applyAlignment="1" applyProtection="1">
      <alignment vertical="center"/>
      <protection locked="0"/>
    </xf>
    <xf numFmtId="0" fontId="13" fillId="0" borderId="10" xfId="0" applyFont="1" applyFill="1" applyBorder="1" applyAlignment="1" applyProtection="1">
      <alignment horizontal="right" vertical="center" shrinkToFit="1"/>
      <protection hidden="1"/>
    </xf>
    <xf numFmtId="0" fontId="9" fillId="0" borderId="0" xfId="0" applyFont="1" applyAlignment="1" applyProtection="1">
      <alignment horizontal="right"/>
      <protection hidden="1"/>
    </xf>
    <xf numFmtId="164" fontId="14" fillId="0" borderId="3" xfId="1" applyFont="1" applyFill="1" applyBorder="1" applyAlignment="1" applyProtection="1">
      <alignment vertical="center"/>
      <protection hidden="1"/>
    </xf>
    <xf numFmtId="164" fontId="13" fillId="0" borderId="3" xfId="0" applyNumberFormat="1" applyFont="1" applyFill="1" applyBorder="1" applyAlignment="1" applyProtection="1">
      <alignment vertical="center"/>
      <protection hidden="1"/>
    </xf>
    <xf numFmtId="0" fontId="13" fillId="0" borderId="2" xfId="0" applyFont="1" applyFill="1" applyBorder="1" applyAlignment="1" applyProtection="1">
      <alignment horizontal="left" vertical="center"/>
      <protection hidden="1"/>
    </xf>
    <xf numFmtId="0" fontId="13" fillId="0" borderId="2" xfId="0" applyFont="1" applyFill="1" applyBorder="1" applyAlignment="1" applyProtection="1">
      <alignment horizontal="left" vertical="center" shrinkToFit="1"/>
      <protection hidden="1"/>
    </xf>
    <xf numFmtId="165" fontId="13" fillId="0" borderId="2" xfId="0" applyNumberFormat="1" applyFont="1" applyFill="1" applyBorder="1" applyAlignment="1" applyProtection="1">
      <alignment horizontal="center" vertical="center"/>
      <protection hidden="1"/>
    </xf>
    <xf numFmtId="164" fontId="13" fillId="0" borderId="2" xfId="1" applyFont="1" applyFill="1" applyBorder="1" applyAlignment="1" applyProtection="1">
      <alignment vertical="center"/>
      <protection hidden="1"/>
    </xf>
    <xf numFmtId="0" fontId="13" fillId="0" borderId="1" xfId="0" applyFont="1" applyFill="1" applyBorder="1" applyAlignment="1" applyProtection="1">
      <alignment horizontal="center"/>
      <protection hidden="1"/>
    </xf>
    <xf numFmtId="0" fontId="24" fillId="0" borderId="0" xfId="0" applyFont="1" applyProtection="1">
      <protection hidden="1"/>
    </xf>
    <xf numFmtId="0" fontId="21" fillId="0" borderId="0" xfId="0" applyFont="1" applyProtection="1">
      <protection hidden="1"/>
    </xf>
    <xf numFmtId="0" fontId="23" fillId="0" borderId="0" xfId="0" applyFont="1" applyAlignment="1" applyProtection="1">
      <alignment horizontal="center"/>
      <protection hidden="1"/>
    </xf>
    <xf numFmtId="0" fontId="23" fillId="0" borderId="0" xfId="0" applyFont="1" applyProtection="1">
      <protection hidden="1"/>
    </xf>
    <xf numFmtId="0" fontId="23" fillId="0" borderId="0" xfId="0" applyFont="1" applyAlignment="1" applyProtection="1">
      <alignment horizontal="center" vertical="top"/>
      <protection hidden="1"/>
    </xf>
    <xf numFmtId="0" fontId="22" fillId="0" borderId="0" xfId="0" applyFont="1" applyProtection="1">
      <protection hidden="1"/>
    </xf>
    <xf numFmtId="0" fontId="12"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3" fillId="0" borderId="1" xfId="0" applyFont="1" applyFill="1" applyBorder="1" applyAlignment="1" applyProtection="1">
      <alignment horizontal="center"/>
      <protection hidden="1"/>
    </xf>
    <xf numFmtId="0" fontId="13" fillId="0" borderId="0" xfId="0" applyFont="1" applyFill="1" applyBorder="1" applyAlignment="1" applyProtection="1">
      <alignment horizontal="left"/>
      <protection hidden="1"/>
    </xf>
    <xf numFmtId="0" fontId="13" fillId="0" borderId="0" xfId="0" applyFont="1" applyBorder="1" applyAlignment="1" applyProtection="1">
      <alignment horizontal="left"/>
      <protection hidden="1"/>
    </xf>
    <xf numFmtId="0" fontId="26" fillId="0" borderId="0" xfId="0" applyFont="1" applyAlignment="1" applyProtection="1">
      <protection hidden="1"/>
    </xf>
    <xf numFmtId="0" fontId="14" fillId="0" borderId="0" xfId="0" applyFont="1" applyAlignment="1" applyProtection="1">
      <protection hidden="1"/>
    </xf>
    <xf numFmtId="0" fontId="14" fillId="0" borderId="0" xfId="0" applyFont="1" applyAlignment="1" applyProtection="1">
      <alignment horizontal="right"/>
      <protection hidden="1"/>
    </xf>
    <xf numFmtId="0" fontId="26" fillId="0" borderId="0" xfId="0" applyFont="1" applyProtection="1">
      <protection hidden="1"/>
    </xf>
    <xf numFmtId="0" fontId="26" fillId="0" borderId="0" xfId="0" applyFont="1" applyAlignment="1" applyProtection="1">
      <alignment horizontal="right"/>
      <protection hidden="1"/>
    </xf>
    <xf numFmtId="164" fontId="14" fillId="0" borderId="0" xfId="1" applyFont="1" applyAlignment="1" applyProtection="1">
      <alignment horizontal="right"/>
      <protection hidden="1"/>
    </xf>
    <xf numFmtId="164" fontId="26" fillId="0" borderId="0" xfId="1" applyFont="1" applyAlignment="1" applyProtection="1">
      <alignment horizontal="right"/>
      <protection hidden="1"/>
    </xf>
    <xf numFmtId="0" fontId="13" fillId="0" borderId="0" xfId="0" quotePrefix="1"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protection hidden="1"/>
    </xf>
    <xf numFmtId="0" fontId="13" fillId="2" borderId="0" xfId="0" quotePrefix="1" applyFont="1" applyFill="1" applyBorder="1" applyAlignment="1" applyProtection="1">
      <alignment horizontal="left" vertical="top"/>
      <protection hidden="1"/>
    </xf>
    <xf numFmtId="0" fontId="13" fillId="0" borderId="0" xfId="0" quotePrefix="1" applyFont="1" applyFill="1" applyAlignment="1" applyProtection="1">
      <alignment horizontal="lef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left"/>
      <protection hidden="1"/>
    </xf>
    <xf numFmtId="0" fontId="13" fillId="0" borderId="0" xfId="0" applyFont="1" applyFill="1" applyProtection="1">
      <protection hidden="1"/>
    </xf>
    <xf numFmtId="0" fontId="13" fillId="0" borderId="0" xfId="0" applyFont="1" applyAlignment="1">
      <alignment vertical="center"/>
    </xf>
    <xf numFmtId="0" fontId="13" fillId="0" borderId="0" xfId="0" applyFont="1" applyAlignment="1" applyProtection="1">
      <alignment horizontal="left" vertical="center"/>
      <protection hidden="1"/>
    </xf>
    <xf numFmtId="0" fontId="13" fillId="0" borderId="0" xfId="0" quotePrefix="1" applyFont="1" applyAlignment="1" applyProtection="1">
      <alignment horizontal="left" vertical="top"/>
      <protection hidden="1"/>
    </xf>
    <xf numFmtId="0" fontId="13" fillId="0" borderId="0" xfId="0" applyFont="1" applyAlignment="1" applyProtection="1">
      <alignment horizontal="left" vertical="top"/>
      <protection hidden="1"/>
    </xf>
    <xf numFmtId="0" fontId="13" fillId="0" borderId="0" xfId="0" quotePrefix="1" applyFont="1" applyAlignment="1" applyProtection="1">
      <alignment horizontal="left" vertical="center"/>
      <protection hidden="1"/>
    </xf>
    <xf numFmtId="0" fontId="10" fillId="0" borderId="0" xfId="0" applyFont="1" applyAlignment="1" applyProtection="1">
      <alignment horizontal="center"/>
      <protection hidden="1"/>
    </xf>
    <xf numFmtId="0" fontId="16" fillId="0" borderId="0" xfId="0" applyFont="1" applyAlignment="1" applyProtection="1">
      <alignment horizontal="left"/>
      <protection hidden="1"/>
    </xf>
    <xf numFmtId="0" fontId="13" fillId="0" borderId="0" xfId="0" applyFont="1" applyAlignment="1" applyProtection="1">
      <alignment vertical="center"/>
      <protection hidden="1"/>
    </xf>
    <xf numFmtId="0" fontId="10" fillId="0" borderId="0" xfId="0" applyFont="1" applyAlignment="1" applyProtection="1">
      <alignment horizontal="center"/>
      <protection hidden="1"/>
    </xf>
    <xf numFmtId="0" fontId="4" fillId="0" borderId="1" xfId="0" applyFont="1" applyBorder="1" applyAlignment="1" applyProtection="1">
      <alignment horizontal="center"/>
      <protection hidden="1"/>
    </xf>
    <xf numFmtId="0" fontId="11" fillId="0" borderId="12" xfId="0" applyFont="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1" fillId="0" borderId="1" xfId="0" applyFont="1" applyBorder="1" applyAlignment="1" applyProtection="1">
      <alignment horizontal="center"/>
      <protection hidden="1"/>
    </xf>
    <xf numFmtId="0" fontId="33" fillId="0" borderId="0" xfId="0" applyFont="1" applyAlignment="1" applyProtection="1">
      <alignment horizontal="left"/>
      <protection hidden="1"/>
    </xf>
    <xf numFmtId="0" fontId="33" fillId="0" borderId="0" xfId="0" applyFont="1" applyAlignment="1" applyProtection="1">
      <alignment horizontal="center"/>
      <protection hidden="1"/>
    </xf>
    <xf numFmtId="0" fontId="33" fillId="0" borderId="0" xfId="0" applyFont="1" applyAlignment="1" applyProtection="1">
      <alignment horizontal="center" vertical="center"/>
      <protection hidden="1"/>
    </xf>
    <xf numFmtId="0" fontId="34" fillId="0" borderId="0" xfId="0" applyFont="1" applyAlignment="1" applyProtection="1">
      <protection hidden="1"/>
    </xf>
    <xf numFmtId="0" fontId="11" fillId="0" borderId="0" xfId="0" applyFont="1" applyAlignment="1" applyProtection="1">
      <protection hidden="1"/>
    </xf>
    <xf numFmtId="0" fontId="13" fillId="0" borderId="0" xfId="0" applyFont="1"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horizontal="left" vertical="center"/>
      <protection hidden="1"/>
    </xf>
    <xf numFmtId="164" fontId="36" fillId="0" borderId="0" xfId="1" applyFont="1" applyFill="1" applyAlignment="1" applyProtection="1">
      <alignment horizontal="center"/>
      <protection hidden="1"/>
    </xf>
    <xf numFmtId="0" fontId="29" fillId="0" borderId="9" xfId="0" applyFont="1" applyBorder="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29" fillId="0" borderId="10" xfId="0" applyFont="1" applyBorder="1" applyAlignment="1" applyProtection="1">
      <alignment horizontal="left" vertical="top" wrapText="1"/>
      <protection locked="0"/>
    </xf>
    <xf numFmtId="0" fontId="29" fillId="0" borderId="9" xfId="0" applyFont="1" applyFill="1" applyBorder="1" applyAlignment="1" applyProtection="1">
      <alignment horizontal="left" vertical="center"/>
      <protection hidden="1"/>
    </xf>
    <xf numFmtId="0" fontId="29" fillId="0" borderId="2" xfId="0" applyFont="1" applyFill="1" applyBorder="1" applyAlignment="1" applyProtection="1">
      <alignment horizontal="left" vertical="center"/>
      <protection hidden="1"/>
    </xf>
    <xf numFmtId="0" fontId="29" fillId="0" borderId="10" xfId="0" applyFont="1" applyFill="1" applyBorder="1" applyAlignment="1" applyProtection="1">
      <alignment horizontal="left" vertical="center"/>
      <protection hidden="1"/>
    </xf>
    <xf numFmtId="164" fontId="13" fillId="0" borderId="9" xfId="1" applyFont="1" applyBorder="1" applyAlignment="1" applyProtection="1">
      <alignment horizontal="left" vertical="center" shrinkToFit="1"/>
      <protection hidden="1"/>
    </xf>
    <xf numFmtId="164" fontId="13" fillId="0" borderId="2" xfId="1" applyFont="1" applyBorder="1" applyAlignment="1" applyProtection="1">
      <alignment horizontal="left" vertical="center" shrinkToFit="1"/>
      <protection hidden="1"/>
    </xf>
    <xf numFmtId="164" fontId="13" fillId="0" borderId="10" xfId="1" applyFont="1" applyBorder="1" applyAlignment="1" applyProtection="1">
      <alignment horizontal="left" vertical="center" shrinkToFit="1"/>
      <protection hidden="1"/>
    </xf>
    <xf numFmtId="0" fontId="13" fillId="0" borderId="0" xfId="0" applyFont="1" applyFill="1" applyAlignment="1" applyProtection="1">
      <protection hidden="1"/>
    </xf>
    <xf numFmtId="0" fontId="35" fillId="0" borderId="0" xfId="570" applyFont="1" applyFill="1" applyBorder="1" applyAlignment="1" applyProtection="1">
      <alignment horizontal="left" vertical="center"/>
      <protection locked="0"/>
    </xf>
    <xf numFmtId="0" fontId="13" fillId="0" borderId="0" xfId="0" applyFont="1" applyFill="1" applyAlignment="1" applyProtection="1">
      <alignment horizontal="left" vertical="center"/>
      <protection hidden="1"/>
    </xf>
    <xf numFmtId="49" fontId="13" fillId="2" borderId="2" xfId="1" applyNumberFormat="1" applyFont="1" applyFill="1" applyBorder="1" applyAlignment="1" applyProtection="1">
      <alignment horizontal="left" vertical="center" shrinkToFit="1"/>
      <protection locked="0"/>
    </xf>
    <xf numFmtId="164" fontId="15" fillId="0" borderId="0" xfId="1" applyFont="1" applyFill="1" applyAlignment="1" applyProtection="1">
      <alignment horizontal="center" vertical="top"/>
      <protection hidden="1"/>
    </xf>
    <xf numFmtId="0" fontId="25" fillId="0" borderId="0" xfId="0" applyFont="1" applyAlignment="1" applyProtection="1">
      <alignment horizontal="center"/>
      <protection hidden="1"/>
    </xf>
    <xf numFmtId="0" fontId="16" fillId="0" borderId="0" xfId="0" applyFont="1" applyAlignment="1" applyProtection="1">
      <alignment horizontal="left"/>
      <protection hidden="1"/>
    </xf>
    <xf numFmtId="0" fontId="13" fillId="0" borderId="1" xfId="0" applyFont="1" applyFill="1" applyBorder="1" applyAlignment="1" applyProtection="1">
      <alignment horizontal="center"/>
      <protection hidden="1"/>
    </xf>
    <xf numFmtId="0" fontId="13" fillId="0" borderId="8" xfId="0" applyFont="1" applyFill="1" applyBorder="1" applyAlignment="1" applyProtection="1">
      <alignment horizontal="center"/>
      <protection hidden="1"/>
    </xf>
    <xf numFmtId="0" fontId="13" fillId="2" borderId="1" xfId="0" applyFont="1" applyFill="1" applyBorder="1" applyAlignment="1" applyProtection="1">
      <alignment horizontal="left" vertical="center"/>
      <protection locked="0" hidden="1"/>
    </xf>
    <xf numFmtId="0" fontId="13" fillId="0" borderId="0" xfId="0" applyFont="1" applyAlignment="1" applyProtection="1">
      <protection hidden="1"/>
    </xf>
    <xf numFmtId="0" fontId="13" fillId="0" borderId="0" xfId="0" applyFont="1" applyAlignment="1" applyProtection="1">
      <alignment vertical="center"/>
      <protection hidden="1"/>
    </xf>
    <xf numFmtId="0" fontId="13" fillId="0" borderId="0" xfId="0" quotePrefix="1"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2" borderId="0" xfId="0" applyFont="1" applyFill="1" applyBorder="1" applyAlignment="1" applyProtection="1">
      <alignment horizontal="left" vertical="center" wrapText="1"/>
      <protection hidden="1"/>
    </xf>
    <xf numFmtId="164" fontId="13" fillId="0" borderId="9" xfId="1" applyFont="1" applyBorder="1" applyAlignment="1" applyProtection="1">
      <alignment horizontal="left" vertical="center" wrapText="1"/>
      <protection hidden="1"/>
    </xf>
    <xf numFmtId="164" fontId="13" fillId="0" borderId="2" xfId="1" applyFont="1" applyBorder="1" applyAlignment="1" applyProtection="1">
      <alignment horizontal="left" vertical="center" wrapText="1"/>
      <protection hidden="1"/>
    </xf>
    <xf numFmtId="164" fontId="13" fillId="0" borderId="10" xfId="1" applyFont="1" applyBorder="1" applyAlignment="1" applyProtection="1">
      <alignment horizontal="left" vertical="center" wrapText="1"/>
      <protection hidden="1"/>
    </xf>
    <xf numFmtId="164" fontId="13" fillId="2" borderId="1" xfId="1" applyFont="1" applyFill="1" applyBorder="1" applyAlignment="1" applyProtection="1">
      <alignment horizontal="left" vertical="center" shrinkToFit="1"/>
      <protection locked="0"/>
    </xf>
    <xf numFmtId="164" fontId="13" fillId="2" borderId="2" xfId="1" applyFont="1" applyFill="1" applyBorder="1" applyAlignment="1" applyProtection="1">
      <alignment horizontal="left" vertical="center" shrinkToFit="1"/>
      <protection locked="0"/>
    </xf>
    <xf numFmtId="164" fontId="14" fillId="0" borderId="9" xfId="1" applyFont="1" applyFill="1" applyBorder="1" applyAlignment="1" applyProtection="1">
      <alignment horizontal="right" vertical="center"/>
      <protection hidden="1"/>
    </xf>
    <xf numFmtId="164" fontId="14" fillId="0" borderId="2" xfId="1" applyFont="1" applyFill="1" applyBorder="1" applyAlignment="1" applyProtection="1">
      <alignment horizontal="right" vertical="center"/>
      <protection hidden="1"/>
    </xf>
    <xf numFmtId="0" fontId="13" fillId="0" borderId="0" xfId="0" applyFont="1" applyFill="1" applyAlignment="1" applyProtection="1">
      <alignment horizontal="left" vertical="top" wrapText="1"/>
      <protection hidden="1"/>
    </xf>
    <xf numFmtId="0" fontId="13" fillId="0" borderId="0" xfId="0" applyFont="1" applyFill="1" applyBorder="1" applyAlignment="1" applyProtection="1">
      <alignment horizontal="left"/>
      <protection hidden="1"/>
    </xf>
    <xf numFmtId="0" fontId="23" fillId="0" borderId="0" xfId="0" applyFont="1" applyAlignment="1" applyProtection="1">
      <alignment horizontal="left" wrapText="1"/>
      <protection hidden="1"/>
    </xf>
    <xf numFmtId="0" fontId="21" fillId="0" borderId="0" xfId="0" applyFont="1" applyAlignment="1" applyProtection="1">
      <alignment horizontal="left" wrapText="1"/>
      <protection hidden="1"/>
    </xf>
    <xf numFmtId="0" fontId="10" fillId="0" borderId="0" xfId="0" applyFont="1" applyAlignment="1" applyProtection="1">
      <alignment horizontal="left"/>
      <protection hidden="1"/>
    </xf>
    <xf numFmtId="164" fontId="8" fillId="0" borderId="0" xfId="1" applyFont="1" applyFill="1" applyAlignment="1" applyProtection="1">
      <alignment horizontal="center"/>
      <protection hidden="1"/>
    </xf>
    <xf numFmtId="0" fontId="11" fillId="0" borderId="9" xfId="0" applyFont="1" applyBorder="1" applyAlignment="1" applyProtection="1">
      <alignment horizontal="left" vertical="center" shrinkToFit="1"/>
      <protection locked="0"/>
    </xf>
    <xf numFmtId="0" fontId="11" fillId="0" borderId="10"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7" fillId="0" borderId="9" xfId="0" applyFont="1" applyFill="1" applyBorder="1" applyAlignment="1" applyProtection="1">
      <alignment horizontal="left" vertical="center"/>
      <protection hidden="1"/>
    </xf>
    <xf numFmtId="0" fontId="17" fillId="0" borderId="2" xfId="0" applyFont="1" applyFill="1" applyBorder="1" applyAlignment="1" applyProtection="1">
      <alignment horizontal="left" vertical="center"/>
      <protection hidden="1"/>
    </xf>
    <xf numFmtId="0" fontId="17" fillId="0" borderId="10" xfId="0" applyFont="1" applyFill="1" applyBorder="1" applyAlignment="1" applyProtection="1">
      <alignment horizontal="left" vertical="center"/>
      <protection hidden="1"/>
    </xf>
    <xf numFmtId="0" fontId="17" fillId="0" borderId="9"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164" fontId="9" fillId="0" borderId="9" xfId="1" applyFont="1" applyBorder="1" applyAlignment="1" applyProtection="1">
      <alignment horizontal="right" vertical="center"/>
      <protection hidden="1"/>
    </xf>
    <xf numFmtId="164" fontId="9" fillId="0" borderId="2" xfId="1" applyFont="1" applyBorder="1" applyAlignment="1" applyProtection="1">
      <alignment horizontal="right" vertical="center"/>
      <protection hidden="1"/>
    </xf>
    <xf numFmtId="0" fontId="11" fillId="0" borderId="9"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3" fillId="0" borderId="0" xfId="0" applyFont="1" applyBorder="1" applyAlignment="1" applyProtection="1">
      <alignment horizontal="left"/>
      <protection hidden="1"/>
    </xf>
    <xf numFmtId="0" fontId="10" fillId="0" borderId="0" xfId="0" applyFont="1" applyAlignment="1" applyProtection="1">
      <alignment horizontal="center"/>
      <protection hidden="1"/>
    </xf>
    <xf numFmtId="0" fontId="4" fillId="0" borderId="1" xfId="0" applyFont="1" applyBorder="1" applyAlignment="1" applyProtection="1">
      <alignment horizontal="center"/>
      <protection hidden="1"/>
    </xf>
    <xf numFmtId="0" fontId="13" fillId="0" borderId="8" xfId="0" applyFont="1" applyBorder="1" applyAlignment="1" applyProtection="1">
      <alignment horizontal="center"/>
      <protection hidden="1"/>
    </xf>
    <xf numFmtId="0" fontId="19" fillId="0" borderId="7" xfId="0" applyFont="1" applyBorder="1" applyAlignment="1" applyProtection="1">
      <alignment horizontal="center" vertical="center" wrapText="1"/>
      <protection hidden="1"/>
    </xf>
    <xf numFmtId="0" fontId="19" fillId="0" borderId="12" xfId="0" applyFont="1" applyBorder="1" applyAlignment="1" applyProtection="1">
      <alignment horizontal="center" vertical="center" wrapText="1"/>
      <protection hidden="1"/>
    </xf>
    <xf numFmtId="0" fontId="18" fillId="0" borderId="7" xfId="0" applyFont="1" applyFill="1" applyBorder="1" applyAlignment="1" applyProtection="1">
      <alignment horizontal="left" vertical="center"/>
      <protection hidden="1"/>
    </xf>
    <xf numFmtId="0" fontId="18" fillId="0" borderId="12" xfId="0" applyFont="1" applyFill="1" applyBorder="1" applyAlignment="1" applyProtection="1">
      <alignment horizontal="left" vertical="center"/>
      <protection hidden="1"/>
    </xf>
    <xf numFmtId="164" fontId="11" fillId="0" borderId="4" xfId="1" applyFont="1" applyBorder="1" applyAlignment="1" applyProtection="1">
      <alignment horizontal="left" vertical="center" wrapText="1"/>
      <protection hidden="1"/>
    </xf>
    <xf numFmtId="164" fontId="11" fillId="0" borderId="5" xfId="1" applyFont="1" applyBorder="1" applyAlignment="1" applyProtection="1">
      <alignment horizontal="left" vertical="center" wrapText="1"/>
      <protection hidden="1"/>
    </xf>
    <xf numFmtId="164" fontId="11" fillId="0" borderId="6" xfId="1" applyFont="1" applyBorder="1" applyAlignment="1" applyProtection="1">
      <alignment horizontal="left" vertical="center" wrapText="1"/>
      <protection hidden="1"/>
    </xf>
    <xf numFmtId="164" fontId="11" fillId="0" borderId="11" xfId="1" applyFont="1" applyBorder="1" applyAlignment="1" applyProtection="1">
      <alignment horizontal="left" vertical="center" wrapText="1"/>
      <protection hidden="1"/>
    </xf>
    <xf numFmtId="0" fontId="11" fillId="0" borderId="7"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8" fillId="0" borderId="7"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37" fillId="0" borderId="0" xfId="0" applyFont="1" applyAlignment="1" applyProtection="1">
      <alignment horizontal="center" vertical="center"/>
      <protection hidden="1"/>
    </xf>
    <xf numFmtId="0" fontId="33" fillId="0" borderId="0" xfId="0" applyFont="1" applyAlignment="1" applyProtection="1">
      <alignment horizontal="left"/>
      <protection hidden="1"/>
    </xf>
    <xf numFmtId="0" fontId="11" fillId="0" borderId="0" xfId="0" applyFont="1" applyFill="1" applyAlignment="1" applyProtection="1">
      <alignment horizontal="left" vertical="center"/>
      <protection hidden="1"/>
    </xf>
    <xf numFmtId="0" fontId="32" fillId="0" borderId="0" xfId="570" applyFont="1" applyFill="1" applyBorder="1" applyAlignment="1" applyProtection="1">
      <alignment horizontal="left" vertical="center"/>
      <protection locked="0"/>
    </xf>
    <xf numFmtId="164" fontId="11" fillId="0" borderId="7" xfId="1" applyFont="1" applyBorder="1" applyAlignment="1" applyProtection="1">
      <alignment horizontal="center" vertical="center"/>
      <protection hidden="1"/>
    </xf>
    <xf numFmtId="164" fontId="11" fillId="0" borderId="12" xfId="1" applyFont="1" applyBorder="1" applyAlignment="1" applyProtection="1">
      <alignment horizontal="center" vertical="center"/>
      <protection hidden="1"/>
    </xf>
    <xf numFmtId="0" fontId="11" fillId="0" borderId="13"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7"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8" fillId="0" borderId="7"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0" fontId="11" fillId="0" borderId="14"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7" fillId="0" borderId="0" xfId="0" applyFont="1" applyAlignment="1" applyProtection="1">
      <alignment horizontal="center" vertical="top"/>
      <protection hidden="1"/>
    </xf>
    <xf numFmtId="0" fontId="10" fillId="0" borderId="0" xfId="0" applyFont="1" applyAlignment="1" applyProtection="1">
      <alignment horizontal="center" vertical="top"/>
      <protection hidden="1"/>
    </xf>
    <xf numFmtId="164" fontId="11" fillId="0" borderId="16" xfId="1" applyFont="1" applyBorder="1" applyAlignment="1" applyProtection="1">
      <alignment horizontal="center" vertical="center"/>
      <protection hidden="1"/>
    </xf>
    <xf numFmtId="0" fontId="11" fillId="0" borderId="17" xfId="0" applyFont="1" applyBorder="1" applyAlignment="1" applyProtection="1">
      <alignment horizontal="left" vertical="center" shrinkToFit="1"/>
      <protection locked="0"/>
    </xf>
    <xf numFmtId="0" fontId="11" fillId="0" borderId="16"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locked="0"/>
    </xf>
    <xf numFmtId="0" fontId="11" fillId="0" borderId="1" xfId="0" applyFont="1" applyBorder="1" applyAlignment="1" applyProtection="1">
      <alignment horizontal="center"/>
      <protection hidden="1"/>
    </xf>
    <xf numFmtId="0" fontId="11" fillId="0" borderId="7" xfId="0" applyFont="1" applyBorder="1" applyAlignment="1" applyProtection="1">
      <alignment horizontal="left" vertical="center" shrinkToFit="1"/>
      <protection locked="0"/>
    </xf>
    <xf numFmtId="166" fontId="11" fillId="0" borderId="7" xfId="1" applyNumberFormat="1" applyFont="1" applyBorder="1" applyAlignment="1" applyProtection="1">
      <alignment horizontal="center" vertical="center" shrinkToFit="1"/>
      <protection hidden="1"/>
    </xf>
    <xf numFmtId="166" fontId="11" fillId="0" borderId="16" xfId="1" applyNumberFormat="1" applyFont="1" applyBorder="1" applyAlignment="1" applyProtection="1">
      <alignment horizontal="center" vertical="center" shrinkToFit="1"/>
      <protection hidden="1"/>
    </xf>
    <xf numFmtId="166" fontId="11" fillId="0" borderId="12" xfId="1" applyNumberFormat="1" applyFont="1" applyBorder="1" applyAlignment="1" applyProtection="1">
      <alignment horizontal="center" vertical="center" shrinkToFit="1"/>
      <protection hidden="1"/>
    </xf>
    <xf numFmtId="164" fontId="19" fillId="0" borderId="7" xfId="1" applyFont="1" applyBorder="1" applyAlignment="1" applyProtection="1">
      <alignment horizontal="center" vertical="center"/>
      <protection hidden="1"/>
    </xf>
    <xf numFmtId="164" fontId="19" fillId="0" borderId="16" xfId="1" applyFont="1" applyBorder="1" applyAlignment="1" applyProtection="1">
      <alignment horizontal="center" vertical="center"/>
      <protection hidden="1"/>
    </xf>
    <xf numFmtId="164" fontId="19" fillId="0" borderId="12" xfId="1" applyFont="1" applyBorder="1" applyAlignment="1" applyProtection="1">
      <alignment horizontal="center" vertical="center"/>
      <protection hidden="1"/>
    </xf>
    <xf numFmtId="0" fontId="11" fillId="0" borderId="18" xfId="0" applyFont="1" applyBorder="1" applyAlignment="1" applyProtection="1">
      <alignment horizontal="left" vertical="center" shrinkToFit="1"/>
      <protection locked="0"/>
    </xf>
    <xf numFmtId="164" fontId="9" fillId="0" borderId="10" xfId="1" applyFont="1" applyBorder="1" applyAlignment="1" applyProtection="1">
      <alignment horizontal="right" vertical="center"/>
      <protection hidden="1"/>
    </xf>
    <xf numFmtId="0" fontId="19" fillId="0" borderId="7" xfId="0" applyFont="1" applyBorder="1" applyAlignment="1" applyProtection="1">
      <alignment horizontal="center" vertical="center"/>
      <protection hidden="1"/>
    </xf>
    <xf numFmtId="0" fontId="19" fillId="0" borderId="12" xfId="0" applyFont="1" applyBorder="1" applyAlignment="1" applyProtection="1">
      <alignment horizontal="center" vertical="center"/>
      <protection hidden="1"/>
    </xf>
    <xf numFmtId="0" fontId="11" fillId="0" borderId="19"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22" xfId="0" applyFont="1" applyBorder="1" applyAlignment="1" applyProtection="1">
      <alignment horizontal="left" vertical="center" shrinkToFit="1"/>
      <protection locked="0"/>
    </xf>
  </cellXfs>
  <cellStyles count="571">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165101</xdr:colOff>
      <xdr:row>1</xdr:row>
      <xdr:rowOff>25401</xdr:rowOff>
    </xdr:from>
    <xdr:to>
      <xdr:col>2</xdr:col>
      <xdr:colOff>1133001</xdr:colOff>
      <xdr:row>3</xdr:row>
      <xdr:rowOff>213852</xdr:rowOff>
    </xdr:to>
    <xdr:pic>
      <xdr:nvPicPr>
        <xdr:cNvPr id="3" name="Picture 2">
          <a:extLst>
            <a:ext uri="{FF2B5EF4-FFF2-40B4-BE49-F238E27FC236}">
              <a16:creationId xmlns:a16="http://schemas.microsoft.com/office/drawing/2014/main" id="{981328ED-0630-3E44-B007-AAE8B6720F71}"/>
            </a:ext>
          </a:extLst>
        </xdr:cNvPr>
        <xdr:cNvPicPr>
          <a:picLocks noChangeAspect="1"/>
        </xdr:cNvPicPr>
      </xdr:nvPicPr>
      <xdr:blipFill>
        <a:blip xmlns:r="http://schemas.openxmlformats.org/officeDocument/2006/relationships" r:embed="rId1"/>
        <a:stretch>
          <a:fillRect/>
        </a:stretch>
      </xdr:blipFill>
      <xdr:spPr>
        <a:xfrm>
          <a:off x="381001" y="152401"/>
          <a:ext cx="1260000" cy="658351"/>
        </a:xfrm>
        <a:prstGeom prst="rect">
          <a:avLst/>
        </a:prstGeom>
      </xdr:spPr>
    </xdr:pic>
    <xdr:clientData/>
  </xdr:twoCellAnchor>
  <xdr:twoCellAnchor editAs="oneCell">
    <xdr:from>
      <xdr:col>3</xdr:col>
      <xdr:colOff>2743200</xdr:colOff>
      <xdr:row>2</xdr:row>
      <xdr:rowOff>112748</xdr:rowOff>
    </xdr:from>
    <xdr:to>
      <xdr:col>6</xdr:col>
      <xdr:colOff>911000</xdr:colOff>
      <xdr:row>3</xdr:row>
      <xdr:rowOff>421244</xdr:rowOff>
    </xdr:to>
    <xdr:pic>
      <xdr:nvPicPr>
        <xdr:cNvPr id="4" name="Picture 3">
          <a:extLst>
            <a:ext uri="{FF2B5EF4-FFF2-40B4-BE49-F238E27FC236}">
              <a16:creationId xmlns:a16="http://schemas.microsoft.com/office/drawing/2014/main" id="{2FF34498-8986-FD48-A79B-B9A12B00037F}"/>
            </a:ext>
          </a:extLst>
        </xdr:cNvPr>
        <xdr:cNvPicPr>
          <a:picLocks noChangeAspect="1"/>
        </xdr:cNvPicPr>
      </xdr:nvPicPr>
      <xdr:blipFill>
        <a:blip xmlns:r="http://schemas.openxmlformats.org/officeDocument/2006/relationships" r:embed="rId2"/>
        <a:stretch>
          <a:fillRect/>
        </a:stretch>
      </xdr:blipFill>
      <xdr:spPr>
        <a:xfrm>
          <a:off x="4533900" y="417548"/>
          <a:ext cx="1800000" cy="60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165101</xdr:colOff>
      <xdr:row>1</xdr:row>
      <xdr:rowOff>25401</xdr:rowOff>
    </xdr:from>
    <xdr:to>
      <xdr:col>3</xdr:col>
      <xdr:colOff>840901</xdr:colOff>
      <xdr:row>3</xdr:row>
      <xdr:rowOff>213852</xdr:rowOff>
    </xdr:to>
    <xdr:pic>
      <xdr:nvPicPr>
        <xdr:cNvPr id="2" name="Picture 1">
          <a:extLst>
            <a:ext uri="{FF2B5EF4-FFF2-40B4-BE49-F238E27FC236}">
              <a16:creationId xmlns:a16="http://schemas.microsoft.com/office/drawing/2014/main" id="{83C0FDED-6C34-EA47-A5E2-DF2563DF9668}"/>
            </a:ext>
          </a:extLst>
        </xdr:cNvPr>
        <xdr:cNvPicPr>
          <a:picLocks noChangeAspect="1"/>
        </xdr:cNvPicPr>
      </xdr:nvPicPr>
      <xdr:blipFill>
        <a:blip xmlns:r="http://schemas.openxmlformats.org/officeDocument/2006/relationships" r:embed="rId1"/>
        <a:stretch>
          <a:fillRect/>
        </a:stretch>
      </xdr:blipFill>
      <xdr:spPr>
        <a:xfrm>
          <a:off x="381001" y="152401"/>
          <a:ext cx="1260000" cy="658351"/>
        </a:xfrm>
        <a:prstGeom prst="rect">
          <a:avLst/>
        </a:prstGeom>
      </xdr:spPr>
    </xdr:pic>
    <xdr:clientData/>
  </xdr:twoCellAnchor>
  <xdr:twoCellAnchor editAs="oneCell">
    <xdr:from>
      <xdr:col>5</xdr:col>
      <xdr:colOff>457200</xdr:colOff>
      <xdr:row>2</xdr:row>
      <xdr:rowOff>112748</xdr:rowOff>
    </xdr:from>
    <xdr:to>
      <xdr:col>7</xdr:col>
      <xdr:colOff>911000</xdr:colOff>
      <xdr:row>3</xdr:row>
      <xdr:rowOff>421244</xdr:rowOff>
    </xdr:to>
    <xdr:pic>
      <xdr:nvPicPr>
        <xdr:cNvPr id="3" name="Picture 2">
          <a:extLst>
            <a:ext uri="{FF2B5EF4-FFF2-40B4-BE49-F238E27FC236}">
              <a16:creationId xmlns:a16="http://schemas.microsoft.com/office/drawing/2014/main" id="{C1305450-C0D6-644B-A73A-F9E552D2AB88}"/>
            </a:ext>
          </a:extLst>
        </xdr:cNvPr>
        <xdr:cNvPicPr>
          <a:picLocks noChangeAspect="1"/>
        </xdr:cNvPicPr>
      </xdr:nvPicPr>
      <xdr:blipFill>
        <a:blip xmlns:r="http://schemas.openxmlformats.org/officeDocument/2006/relationships" r:embed="rId2"/>
        <a:stretch>
          <a:fillRect/>
        </a:stretch>
      </xdr:blipFill>
      <xdr:spPr>
        <a:xfrm>
          <a:off x="5499100" y="417548"/>
          <a:ext cx="1800000" cy="6005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24197</xdr:colOff>
      <xdr:row>2</xdr:row>
      <xdr:rowOff>112748</xdr:rowOff>
    </xdr:from>
    <xdr:to>
      <xdr:col>11</xdr:col>
      <xdr:colOff>843274</xdr:colOff>
      <xdr:row>3</xdr:row>
      <xdr:rowOff>421244</xdr:rowOff>
    </xdr:to>
    <xdr:pic>
      <xdr:nvPicPr>
        <xdr:cNvPr id="3" name="Picture 2">
          <a:extLst>
            <a:ext uri="{FF2B5EF4-FFF2-40B4-BE49-F238E27FC236}">
              <a16:creationId xmlns:a16="http://schemas.microsoft.com/office/drawing/2014/main" id="{0F188BBC-545C-8642-9B6F-0097CFCF8B60}"/>
            </a:ext>
          </a:extLst>
        </xdr:cNvPr>
        <xdr:cNvPicPr>
          <a:picLocks noChangeAspect="1"/>
        </xdr:cNvPicPr>
      </xdr:nvPicPr>
      <xdr:blipFill>
        <a:blip xmlns:r="http://schemas.openxmlformats.org/officeDocument/2006/relationships" r:embed="rId1"/>
        <a:stretch>
          <a:fillRect/>
        </a:stretch>
      </xdr:blipFill>
      <xdr:spPr>
        <a:xfrm>
          <a:off x="10280959" y="427224"/>
          <a:ext cx="1798791" cy="598782"/>
        </a:xfrm>
        <a:prstGeom prst="rect">
          <a:avLst/>
        </a:prstGeom>
      </xdr:spPr>
    </xdr:pic>
    <xdr:clientData/>
  </xdr:twoCellAnchor>
  <xdr:twoCellAnchor editAs="oneCell">
    <xdr:from>
      <xdr:col>1</xdr:col>
      <xdr:colOff>128816</xdr:colOff>
      <xdr:row>1</xdr:row>
      <xdr:rowOff>25401</xdr:rowOff>
    </xdr:from>
    <xdr:to>
      <xdr:col>2</xdr:col>
      <xdr:colOff>1096716</xdr:colOff>
      <xdr:row>3</xdr:row>
      <xdr:rowOff>213852</xdr:rowOff>
    </xdr:to>
    <xdr:pic>
      <xdr:nvPicPr>
        <xdr:cNvPr id="4" name="Picture 3">
          <a:extLst>
            <a:ext uri="{FF2B5EF4-FFF2-40B4-BE49-F238E27FC236}">
              <a16:creationId xmlns:a16="http://schemas.microsoft.com/office/drawing/2014/main" id="{EF45D881-E461-0B49-B998-4CB58CC92449}"/>
            </a:ext>
          </a:extLst>
        </xdr:cNvPr>
        <xdr:cNvPicPr>
          <a:picLocks noChangeAspect="1"/>
        </xdr:cNvPicPr>
      </xdr:nvPicPr>
      <xdr:blipFill>
        <a:blip xmlns:r="http://schemas.openxmlformats.org/officeDocument/2006/relationships" r:embed="rId2"/>
        <a:stretch>
          <a:fillRect/>
        </a:stretch>
      </xdr:blipFill>
      <xdr:spPr>
        <a:xfrm>
          <a:off x="346530" y="158449"/>
          <a:ext cx="1258186" cy="6601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24195</xdr:colOff>
      <xdr:row>2</xdr:row>
      <xdr:rowOff>112748</xdr:rowOff>
    </xdr:from>
    <xdr:to>
      <xdr:col>11</xdr:col>
      <xdr:colOff>843272</xdr:colOff>
      <xdr:row>3</xdr:row>
      <xdr:rowOff>421244</xdr:rowOff>
    </xdr:to>
    <xdr:pic>
      <xdr:nvPicPr>
        <xdr:cNvPr id="6" name="Picture 5">
          <a:extLst>
            <a:ext uri="{FF2B5EF4-FFF2-40B4-BE49-F238E27FC236}">
              <a16:creationId xmlns:a16="http://schemas.microsoft.com/office/drawing/2014/main" id="{887C2F66-0267-A547-B97C-7690126B52CB}"/>
            </a:ext>
          </a:extLst>
        </xdr:cNvPr>
        <xdr:cNvPicPr>
          <a:picLocks noChangeAspect="1"/>
        </xdr:cNvPicPr>
      </xdr:nvPicPr>
      <xdr:blipFill>
        <a:blip xmlns:r="http://schemas.openxmlformats.org/officeDocument/2006/relationships" r:embed="rId1"/>
        <a:stretch>
          <a:fillRect/>
        </a:stretch>
      </xdr:blipFill>
      <xdr:spPr>
        <a:xfrm>
          <a:off x="10280957" y="427224"/>
          <a:ext cx="1798791" cy="598782"/>
        </a:xfrm>
        <a:prstGeom prst="rect">
          <a:avLst/>
        </a:prstGeom>
      </xdr:spPr>
    </xdr:pic>
    <xdr:clientData/>
  </xdr:twoCellAnchor>
  <xdr:twoCellAnchor editAs="oneCell">
    <xdr:from>
      <xdr:col>1</xdr:col>
      <xdr:colOff>128816</xdr:colOff>
      <xdr:row>1</xdr:row>
      <xdr:rowOff>25401</xdr:rowOff>
    </xdr:from>
    <xdr:to>
      <xdr:col>2</xdr:col>
      <xdr:colOff>1096716</xdr:colOff>
      <xdr:row>3</xdr:row>
      <xdr:rowOff>213852</xdr:rowOff>
    </xdr:to>
    <xdr:pic>
      <xdr:nvPicPr>
        <xdr:cNvPr id="4" name="Picture 3">
          <a:extLst>
            <a:ext uri="{FF2B5EF4-FFF2-40B4-BE49-F238E27FC236}">
              <a16:creationId xmlns:a16="http://schemas.microsoft.com/office/drawing/2014/main" id="{8FA50C76-3CE8-CF43-B04F-1827B0B6E522}"/>
            </a:ext>
          </a:extLst>
        </xdr:cNvPr>
        <xdr:cNvPicPr>
          <a:picLocks noChangeAspect="1"/>
        </xdr:cNvPicPr>
      </xdr:nvPicPr>
      <xdr:blipFill>
        <a:blip xmlns:r="http://schemas.openxmlformats.org/officeDocument/2006/relationships" r:embed="rId2"/>
        <a:stretch>
          <a:fillRect/>
        </a:stretch>
      </xdr:blipFill>
      <xdr:spPr>
        <a:xfrm>
          <a:off x="346530" y="158449"/>
          <a:ext cx="1258186" cy="6601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24195</xdr:colOff>
      <xdr:row>2</xdr:row>
      <xdr:rowOff>112748</xdr:rowOff>
    </xdr:from>
    <xdr:to>
      <xdr:col>11</xdr:col>
      <xdr:colOff>843272</xdr:colOff>
      <xdr:row>3</xdr:row>
      <xdr:rowOff>421244</xdr:rowOff>
    </xdr:to>
    <xdr:pic>
      <xdr:nvPicPr>
        <xdr:cNvPr id="6" name="Picture 5">
          <a:extLst>
            <a:ext uri="{FF2B5EF4-FFF2-40B4-BE49-F238E27FC236}">
              <a16:creationId xmlns:a16="http://schemas.microsoft.com/office/drawing/2014/main" id="{1A3526F9-09EF-C743-851F-49F5C4BEB273}"/>
            </a:ext>
          </a:extLst>
        </xdr:cNvPr>
        <xdr:cNvPicPr>
          <a:picLocks noChangeAspect="1"/>
        </xdr:cNvPicPr>
      </xdr:nvPicPr>
      <xdr:blipFill>
        <a:blip xmlns:r="http://schemas.openxmlformats.org/officeDocument/2006/relationships" r:embed="rId1"/>
        <a:stretch>
          <a:fillRect/>
        </a:stretch>
      </xdr:blipFill>
      <xdr:spPr>
        <a:xfrm>
          <a:off x="10280957" y="427224"/>
          <a:ext cx="1798791" cy="598782"/>
        </a:xfrm>
        <a:prstGeom prst="rect">
          <a:avLst/>
        </a:prstGeom>
      </xdr:spPr>
    </xdr:pic>
    <xdr:clientData/>
  </xdr:twoCellAnchor>
  <xdr:twoCellAnchor editAs="oneCell">
    <xdr:from>
      <xdr:col>1</xdr:col>
      <xdr:colOff>128816</xdr:colOff>
      <xdr:row>1</xdr:row>
      <xdr:rowOff>25401</xdr:rowOff>
    </xdr:from>
    <xdr:to>
      <xdr:col>2</xdr:col>
      <xdr:colOff>1096716</xdr:colOff>
      <xdr:row>3</xdr:row>
      <xdr:rowOff>213852</xdr:rowOff>
    </xdr:to>
    <xdr:pic>
      <xdr:nvPicPr>
        <xdr:cNvPr id="4" name="Picture 3">
          <a:extLst>
            <a:ext uri="{FF2B5EF4-FFF2-40B4-BE49-F238E27FC236}">
              <a16:creationId xmlns:a16="http://schemas.microsoft.com/office/drawing/2014/main" id="{28E67FFF-BD10-034A-A0D1-9801383E54FF}"/>
            </a:ext>
          </a:extLst>
        </xdr:cNvPr>
        <xdr:cNvPicPr>
          <a:picLocks noChangeAspect="1"/>
        </xdr:cNvPicPr>
      </xdr:nvPicPr>
      <xdr:blipFill>
        <a:blip xmlns:r="http://schemas.openxmlformats.org/officeDocument/2006/relationships" r:embed="rId2"/>
        <a:stretch>
          <a:fillRect/>
        </a:stretch>
      </xdr:blipFill>
      <xdr:spPr>
        <a:xfrm>
          <a:off x="346530" y="158449"/>
          <a:ext cx="1258186" cy="6601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784374</xdr:colOff>
      <xdr:row>2</xdr:row>
      <xdr:rowOff>112748</xdr:rowOff>
    </xdr:from>
    <xdr:to>
      <xdr:col>13</xdr:col>
      <xdr:colOff>857780</xdr:colOff>
      <xdr:row>3</xdr:row>
      <xdr:rowOff>421244</xdr:rowOff>
    </xdr:to>
    <xdr:pic>
      <xdr:nvPicPr>
        <xdr:cNvPr id="3" name="Picture 2">
          <a:extLst>
            <a:ext uri="{FF2B5EF4-FFF2-40B4-BE49-F238E27FC236}">
              <a16:creationId xmlns:a16="http://schemas.microsoft.com/office/drawing/2014/main" id="{1A3C77E3-58A6-D64B-B36F-D7EE1B08CA37}"/>
            </a:ext>
          </a:extLst>
        </xdr:cNvPr>
        <xdr:cNvPicPr>
          <a:picLocks noChangeAspect="1"/>
        </xdr:cNvPicPr>
      </xdr:nvPicPr>
      <xdr:blipFill>
        <a:blip xmlns:r="http://schemas.openxmlformats.org/officeDocument/2006/relationships" r:embed="rId1"/>
        <a:stretch>
          <a:fillRect/>
        </a:stretch>
      </xdr:blipFill>
      <xdr:spPr>
        <a:xfrm>
          <a:off x="9093803" y="427224"/>
          <a:ext cx="1815120" cy="598782"/>
        </a:xfrm>
        <a:prstGeom prst="rect">
          <a:avLst/>
        </a:prstGeom>
      </xdr:spPr>
    </xdr:pic>
    <xdr:clientData/>
  </xdr:twoCellAnchor>
  <xdr:twoCellAnchor editAs="oneCell">
    <xdr:from>
      <xdr:col>1</xdr:col>
      <xdr:colOff>128816</xdr:colOff>
      <xdr:row>1</xdr:row>
      <xdr:rowOff>25401</xdr:rowOff>
    </xdr:from>
    <xdr:to>
      <xdr:col>2</xdr:col>
      <xdr:colOff>1096716</xdr:colOff>
      <xdr:row>3</xdr:row>
      <xdr:rowOff>213852</xdr:rowOff>
    </xdr:to>
    <xdr:pic>
      <xdr:nvPicPr>
        <xdr:cNvPr id="5" name="Picture 4">
          <a:extLst>
            <a:ext uri="{FF2B5EF4-FFF2-40B4-BE49-F238E27FC236}">
              <a16:creationId xmlns:a16="http://schemas.microsoft.com/office/drawing/2014/main" id="{B7364DD9-649C-484B-B86B-3389E5AB07AB}"/>
            </a:ext>
          </a:extLst>
        </xdr:cNvPr>
        <xdr:cNvPicPr>
          <a:picLocks noChangeAspect="1"/>
        </xdr:cNvPicPr>
      </xdr:nvPicPr>
      <xdr:blipFill>
        <a:blip xmlns:r="http://schemas.openxmlformats.org/officeDocument/2006/relationships" r:embed="rId2"/>
        <a:stretch>
          <a:fillRect/>
        </a:stretch>
      </xdr:blipFill>
      <xdr:spPr>
        <a:xfrm>
          <a:off x="346530" y="158449"/>
          <a:ext cx="1258186" cy="6601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784374</xdr:colOff>
      <xdr:row>2</xdr:row>
      <xdr:rowOff>112748</xdr:rowOff>
    </xdr:from>
    <xdr:to>
      <xdr:col>13</xdr:col>
      <xdr:colOff>857780</xdr:colOff>
      <xdr:row>3</xdr:row>
      <xdr:rowOff>421244</xdr:rowOff>
    </xdr:to>
    <xdr:pic>
      <xdr:nvPicPr>
        <xdr:cNvPr id="3" name="Picture 2">
          <a:extLst>
            <a:ext uri="{FF2B5EF4-FFF2-40B4-BE49-F238E27FC236}">
              <a16:creationId xmlns:a16="http://schemas.microsoft.com/office/drawing/2014/main" id="{7CD7E76D-A8AA-7148-885A-A9269F991C63}"/>
            </a:ext>
          </a:extLst>
        </xdr:cNvPr>
        <xdr:cNvPicPr>
          <a:picLocks noChangeAspect="1"/>
        </xdr:cNvPicPr>
      </xdr:nvPicPr>
      <xdr:blipFill>
        <a:blip xmlns:r="http://schemas.openxmlformats.org/officeDocument/2006/relationships" r:embed="rId1"/>
        <a:stretch>
          <a:fillRect/>
        </a:stretch>
      </xdr:blipFill>
      <xdr:spPr>
        <a:xfrm>
          <a:off x="9090174" y="417548"/>
          <a:ext cx="1813306" cy="600596"/>
        </a:xfrm>
        <a:prstGeom prst="rect">
          <a:avLst/>
        </a:prstGeom>
      </xdr:spPr>
    </xdr:pic>
    <xdr:clientData/>
  </xdr:twoCellAnchor>
  <xdr:twoCellAnchor editAs="oneCell">
    <xdr:from>
      <xdr:col>1</xdr:col>
      <xdr:colOff>128816</xdr:colOff>
      <xdr:row>1</xdr:row>
      <xdr:rowOff>25401</xdr:rowOff>
    </xdr:from>
    <xdr:to>
      <xdr:col>2</xdr:col>
      <xdr:colOff>1096716</xdr:colOff>
      <xdr:row>3</xdr:row>
      <xdr:rowOff>213852</xdr:rowOff>
    </xdr:to>
    <xdr:pic>
      <xdr:nvPicPr>
        <xdr:cNvPr id="5" name="Picture 4">
          <a:extLst>
            <a:ext uri="{FF2B5EF4-FFF2-40B4-BE49-F238E27FC236}">
              <a16:creationId xmlns:a16="http://schemas.microsoft.com/office/drawing/2014/main" id="{B3C5F334-7355-CB48-ABE8-DAE65AB360AD}"/>
            </a:ext>
          </a:extLst>
        </xdr:cNvPr>
        <xdr:cNvPicPr>
          <a:picLocks noChangeAspect="1"/>
        </xdr:cNvPicPr>
      </xdr:nvPicPr>
      <xdr:blipFill>
        <a:blip xmlns:r="http://schemas.openxmlformats.org/officeDocument/2006/relationships" r:embed="rId2"/>
        <a:stretch>
          <a:fillRect/>
        </a:stretch>
      </xdr:blipFill>
      <xdr:spPr>
        <a:xfrm>
          <a:off x="346530" y="158449"/>
          <a:ext cx="1258186" cy="660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yaf@singaporedanceallianc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yaf@singaporedanceallianc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yaf@singaporedancealliance.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yaf@singaporedancealliance.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yaf@singaporedancealliance.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yaf@singaporedanceallian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30"/>
  <sheetViews>
    <sheetView showGridLines="0" showRowColHeaders="0" tabSelected="1" topLeftCell="A12" zoomScaleNormal="100" workbookViewId="0">
      <selection activeCell="D23" sqref="D23:G23"/>
    </sheetView>
  </sheetViews>
  <sheetFormatPr baseColWidth="10" defaultRowHeight="14"/>
  <cols>
    <col min="1" max="1" width="2.83203125" style="3" customWidth="1"/>
    <col min="2" max="2" width="3.83203125" style="1" customWidth="1"/>
    <col min="3" max="3" width="16.83203125" style="1" customWidth="1"/>
    <col min="4" max="4" width="38.83203125" style="1" customWidth="1"/>
    <col min="5" max="5" width="8.83203125" style="1" customWidth="1"/>
    <col min="6" max="6" width="8.83203125" style="1" hidden="1" customWidth="1"/>
    <col min="7" max="7" width="12.83203125" style="1" customWidth="1"/>
    <col min="8" max="8" width="2.83203125" style="3" customWidth="1"/>
    <col min="9" max="16384" width="10.83203125" style="1"/>
  </cols>
  <sheetData>
    <row r="1" spans="2:9" s="3" customFormat="1" ht="10" customHeight="1"/>
    <row r="2" spans="2:9" s="3" customFormat="1" ht="14" customHeight="1">
      <c r="B2" s="137" t="s">
        <v>114</v>
      </c>
      <c r="C2" s="137"/>
      <c r="D2" s="87"/>
      <c r="E2" s="88"/>
      <c r="F2" s="88"/>
      <c r="G2" s="89" t="s">
        <v>54</v>
      </c>
      <c r="H2" s="90"/>
      <c r="I2" s="91"/>
    </row>
    <row r="3" spans="2:9" s="3" customFormat="1" ht="23" customHeight="1">
      <c r="B3" s="137"/>
      <c r="C3" s="137"/>
      <c r="D3" s="87"/>
      <c r="E3" s="87"/>
      <c r="F3" s="91"/>
      <c r="G3" s="90"/>
      <c r="H3" s="91"/>
      <c r="I3" s="92"/>
    </row>
    <row r="4" spans="2:9" s="3" customFormat="1" ht="34" customHeight="1">
      <c r="B4" s="137"/>
      <c r="C4" s="137"/>
      <c r="D4" s="87"/>
      <c r="E4" s="87"/>
      <c r="F4" s="87"/>
      <c r="G4" s="90"/>
      <c r="H4" s="90"/>
      <c r="I4" s="93"/>
    </row>
    <row r="5" spans="2:9" s="3" customFormat="1" ht="15" customHeight="1">
      <c r="B5" s="137" t="s">
        <v>113</v>
      </c>
      <c r="C5" s="137"/>
      <c r="D5" s="87"/>
      <c r="E5" s="87"/>
      <c r="F5" s="87"/>
      <c r="G5" s="90"/>
      <c r="H5" s="90"/>
      <c r="I5" s="93"/>
    </row>
    <row r="6" spans="2:9" s="19" customFormat="1" ht="34" customHeight="1">
      <c r="B6" s="122" t="s">
        <v>123</v>
      </c>
      <c r="C6" s="122"/>
      <c r="D6" s="122"/>
      <c r="E6" s="122"/>
      <c r="F6" s="122"/>
      <c r="G6" s="122"/>
      <c r="H6" s="88"/>
    </row>
    <row r="7" spans="2:9" s="19" customFormat="1" ht="20" customHeight="1">
      <c r="B7" s="136" t="s">
        <v>131</v>
      </c>
      <c r="C7" s="136"/>
      <c r="D7" s="136"/>
      <c r="E7" s="136"/>
      <c r="F7" s="136"/>
      <c r="G7" s="136"/>
      <c r="H7" s="88"/>
    </row>
    <row r="8" spans="2:9" s="19" customFormat="1" ht="12" customHeight="1">
      <c r="B8" s="139"/>
      <c r="C8" s="139"/>
      <c r="D8" s="139"/>
      <c r="E8" s="139"/>
      <c r="F8" s="139"/>
      <c r="G8" s="84"/>
    </row>
    <row r="9" spans="2:9" s="19" customFormat="1" ht="12" customHeight="1">
      <c r="B9" s="140"/>
      <c r="C9" s="140"/>
      <c r="D9" s="140"/>
      <c r="E9" s="140"/>
      <c r="F9" s="140"/>
      <c r="G9" s="63"/>
    </row>
    <row r="10" spans="2:9" s="21" customFormat="1" ht="25" customHeight="1">
      <c r="B10" s="64" t="s">
        <v>50</v>
      </c>
      <c r="C10" s="65"/>
      <c r="D10" s="65"/>
      <c r="E10" s="65"/>
      <c r="F10" s="65"/>
      <c r="G10" s="65"/>
    </row>
    <row r="11" spans="2:9" s="21" customFormat="1" ht="18" customHeight="1">
      <c r="B11" s="94" t="s">
        <v>1</v>
      </c>
      <c r="C11" s="95" t="s">
        <v>100</v>
      </c>
      <c r="D11" s="65"/>
      <c r="E11" s="65"/>
      <c r="F11" s="65"/>
      <c r="G11" s="65"/>
    </row>
    <row r="12" spans="2:9" s="21" customFormat="1" ht="8" customHeight="1">
      <c r="B12" s="94"/>
      <c r="C12" s="64"/>
      <c r="D12" s="65"/>
      <c r="E12" s="65"/>
      <c r="F12" s="65"/>
      <c r="G12" s="65"/>
    </row>
    <row r="13" spans="2:9" s="21" customFormat="1" ht="34" customHeight="1">
      <c r="B13" s="96" t="s">
        <v>2</v>
      </c>
      <c r="C13" s="146" t="s">
        <v>101</v>
      </c>
      <c r="D13" s="146"/>
      <c r="E13" s="146"/>
      <c r="F13" s="146"/>
      <c r="G13" s="146"/>
    </row>
    <row r="14" spans="2:9" s="21" customFormat="1" ht="8" customHeight="1">
      <c r="B14" s="94"/>
      <c r="C14" s="64"/>
      <c r="D14" s="65"/>
      <c r="E14" s="65"/>
      <c r="F14" s="65"/>
      <c r="G14" s="65"/>
    </row>
    <row r="15" spans="2:9" s="21" customFormat="1" ht="18" customHeight="1">
      <c r="B15" s="94" t="s">
        <v>3</v>
      </c>
      <c r="C15" s="64" t="s">
        <v>51</v>
      </c>
      <c r="D15" s="65"/>
      <c r="E15" s="65"/>
      <c r="F15" s="65"/>
      <c r="G15" s="65"/>
    </row>
    <row r="16" spans="2:9" s="21" customFormat="1" ht="8" customHeight="1">
      <c r="B16" s="94"/>
      <c r="C16" s="64"/>
      <c r="D16" s="65"/>
      <c r="E16" s="65"/>
      <c r="F16" s="65"/>
      <c r="G16" s="65"/>
    </row>
    <row r="17" spans="1:8" s="21" customFormat="1" ht="18">
      <c r="B17" s="97" t="s">
        <v>4</v>
      </c>
      <c r="C17" s="98" t="s">
        <v>67</v>
      </c>
      <c r="D17" s="98"/>
      <c r="E17" s="98"/>
      <c r="F17" s="98"/>
      <c r="G17" s="98"/>
    </row>
    <row r="18" spans="1:8" s="19" customFormat="1" ht="8" customHeight="1">
      <c r="B18" s="99"/>
      <c r="C18" s="132"/>
      <c r="D18" s="132"/>
      <c r="E18" s="132"/>
      <c r="F18" s="100"/>
      <c r="G18" s="100"/>
    </row>
    <row r="19" spans="1:8" s="21" customFormat="1" ht="18">
      <c r="B19" s="97" t="s">
        <v>5</v>
      </c>
      <c r="C19" s="98" t="s">
        <v>125</v>
      </c>
      <c r="D19" s="98"/>
      <c r="E19" s="98"/>
      <c r="F19" s="98"/>
      <c r="G19" s="98"/>
    </row>
    <row r="20" spans="1:8" s="19" customFormat="1" ht="8" customHeight="1">
      <c r="B20" s="99"/>
      <c r="C20" s="132"/>
      <c r="D20" s="132"/>
      <c r="E20" s="132"/>
      <c r="F20" s="100"/>
      <c r="G20" s="100"/>
    </row>
    <row r="21" spans="1:8" s="21" customFormat="1" ht="18" customHeight="1">
      <c r="B21" s="64">
        <v>6</v>
      </c>
      <c r="C21" s="21" t="s">
        <v>108</v>
      </c>
      <c r="D21" s="133" t="s">
        <v>102</v>
      </c>
      <c r="E21" s="133"/>
      <c r="F21" s="133"/>
      <c r="G21" s="133"/>
    </row>
    <row r="22" spans="1:8" s="19" customFormat="1" ht="8" customHeight="1">
      <c r="B22" s="99"/>
      <c r="C22" s="132"/>
      <c r="D22" s="132"/>
      <c r="E22" s="132"/>
      <c r="F22" s="100"/>
      <c r="G22" s="100"/>
    </row>
    <row r="23" spans="1:8" s="101" customFormat="1" ht="25" customHeight="1">
      <c r="A23" s="21"/>
      <c r="B23" s="134" t="s">
        <v>8</v>
      </c>
      <c r="C23" s="134"/>
      <c r="D23" s="150"/>
      <c r="E23" s="150"/>
      <c r="F23" s="150"/>
      <c r="G23" s="150"/>
      <c r="H23" s="21"/>
    </row>
    <row r="24" spans="1:8" s="101" customFormat="1" ht="25" customHeight="1">
      <c r="A24" s="21"/>
      <c r="B24" s="134" t="s">
        <v>9</v>
      </c>
      <c r="C24" s="134"/>
      <c r="D24" s="151"/>
      <c r="E24" s="151"/>
      <c r="F24" s="151"/>
      <c r="G24" s="151"/>
      <c r="H24" s="21"/>
    </row>
    <row r="25" spans="1:8" s="101" customFormat="1" ht="25" customHeight="1">
      <c r="A25" s="21"/>
      <c r="B25" s="134" t="s">
        <v>110</v>
      </c>
      <c r="C25" s="134"/>
      <c r="D25" s="135"/>
      <c r="E25" s="135"/>
      <c r="F25" s="135"/>
      <c r="G25" s="135"/>
      <c r="H25" s="21"/>
    </row>
    <row r="26" spans="1:8" s="101" customFormat="1" ht="25" customHeight="1">
      <c r="A26" s="119"/>
      <c r="B26" s="134" t="s">
        <v>124</v>
      </c>
      <c r="C26" s="134"/>
      <c r="D26" s="135"/>
      <c r="E26" s="135"/>
      <c r="F26" s="135"/>
      <c r="G26" s="135"/>
      <c r="H26" s="119"/>
    </row>
    <row r="27" spans="1:8" s="101" customFormat="1" ht="25" customHeight="1">
      <c r="A27" s="120"/>
      <c r="B27" s="134" t="s">
        <v>111</v>
      </c>
      <c r="C27" s="134"/>
      <c r="D27" s="135"/>
      <c r="E27" s="135"/>
      <c r="F27" s="135"/>
      <c r="G27" s="135"/>
      <c r="H27" s="120"/>
    </row>
    <row r="28" spans="1:8" s="101" customFormat="1" ht="25" customHeight="1">
      <c r="A28" s="21"/>
      <c r="B28" s="134" t="s">
        <v>132</v>
      </c>
      <c r="C28" s="134"/>
      <c r="D28" s="134"/>
      <c r="E28" s="134"/>
      <c r="F28" s="134"/>
      <c r="G28" s="134"/>
      <c r="H28" s="21"/>
    </row>
    <row r="29" spans="1:8" s="101" customFormat="1" ht="25" customHeight="1">
      <c r="A29" s="120"/>
      <c r="B29" s="141"/>
      <c r="C29" s="141"/>
      <c r="D29" s="141"/>
      <c r="E29" s="141"/>
      <c r="F29" s="141"/>
      <c r="G29" s="141"/>
      <c r="H29" s="120"/>
    </row>
    <row r="30" spans="1:8" s="24" customFormat="1" ht="20" customHeight="1">
      <c r="B30" s="138"/>
      <c r="C30" s="138"/>
      <c r="D30" s="138"/>
      <c r="E30" s="138"/>
      <c r="F30" s="138"/>
      <c r="G30" s="83"/>
    </row>
    <row r="31" spans="1:8" s="102" customFormat="1" ht="30" customHeight="1">
      <c r="B31" s="147" t="s">
        <v>7</v>
      </c>
      <c r="C31" s="148"/>
      <c r="D31" s="148"/>
      <c r="E31" s="149"/>
      <c r="F31" s="17" t="s">
        <v>0</v>
      </c>
      <c r="G31" s="17" t="s">
        <v>13</v>
      </c>
    </row>
    <row r="32" spans="1:8" s="101" customFormat="1" ht="25" customHeight="1">
      <c r="A32" s="21"/>
      <c r="B32" s="129" t="s">
        <v>10</v>
      </c>
      <c r="C32" s="130"/>
      <c r="D32" s="67" t="s">
        <v>112</v>
      </c>
      <c r="E32" s="66"/>
      <c r="F32" s="25">
        <f>E32*15</f>
        <v>0</v>
      </c>
      <c r="G32" s="25">
        <f>IFERROR(F32,0)</f>
        <v>0</v>
      </c>
      <c r="H32" s="21"/>
    </row>
    <row r="33" spans="1:8" s="101" customFormat="1" ht="25" customHeight="1">
      <c r="A33" s="21"/>
      <c r="B33" s="129" t="s">
        <v>11</v>
      </c>
      <c r="C33" s="130"/>
      <c r="D33" s="130"/>
      <c r="E33" s="131"/>
      <c r="F33" s="25">
        <f>独舞!L66</f>
        <v>0</v>
      </c>
      <c r="G33" s="25">
        <f t="shared" ref="G33:G37" si="0">IFERROR(F33,0)</f>
        <v>0</v>
      </c>
      <c r="H33" s="21"/>
    </row>
    <row r="34" spans="1:8" s="101" customFormat="1" ht="25" customHeight="1">
      <c r="A34" s="21"/>
      <c r="B34" s="129" t="s">
        <v>12</v>
      </c>
      <c r="C34" s="130"/>
      <c r="D34" s="130"/>
      <c r="E34" s="131"/>
      <c r="F34" s="25">
        <f>双人舞!L37</f>
        <v>0</v>
      </c>
      <c r="G34" s="25">
        <f t="shared" si="0"/>
        <v>0</v>
      </c>
      <c r="H34" s="21"/>
    </row>
    <row r="35" spans="1:8" s="101" customFormat="1" ht="25" customHeight="1">
      <c r="A35" s="21"/>
      <c r="B35" s="129" t="s">
        <v>14</v>
      </c>
      <c r="C35" s="130"/>
      <c r="D35" s="130"/>
      <c r="E35" s="131"/>
      <c r="F35" s="25">
        <f>三人舞!L47</f>
        <v>0</v>
      </c>
      <c r="G35" s="25">
        <f t="shared" si="0"/>
        <v>0</v>
      </c>
      <c r="H35" s="21"/>
    </row>
    <row r="36" spans="1:8" s="101" customFormat="1" ht="25" customHeight="1">
      <c r="A36" s="21"/>
      <c r="B36" s="129" t="s">
        <v>15</v>
      </c>
      <c r="C36" s="130"/>
      <c r="D36" s="130"/>
      <c r="E36" s="131"/>
      <c r="F36" s="25">
        <f>小组舞!N117</f>
        <v>0</v>
      </c>
      <c r="G36" s="25">
        <f t="shared" si="0"/>
        <v>0</v>
      </c>
      <c r="H36" s="21"/>
    </row>
    <row r="37" spans="1:8" s="101" customFormat="1" ht="25" customHeight="1">
      <c r="A37" s="21"/>
      <c r="B37" s="129" t="s">
        <v>16</v>
      </c>
      <c r="C37" s="130"/>
      <c r="D37" s="130"/>
      <c r="E37" s="131"/>
      <c r="F37" s="25">
        <f>群舞!N317</f>
        <v>0</v>
      </c>
      <c r="G37" s="25">
        <f t="shared" si="0"/>
        <v>0</v>
      </c>
      <c r="H37" s="21"/>
    </row>
    <row r="38" spans="1:8" s="21" customFormat="1" ht="25" customHeight="1">
      <c r="B38" s="152" t="s">
        <v>52</v>
      </c>
      <c r="C38" s="153"/>
      <c r="D38" s="153"/>
      <c r="E38" s="153"/>
      <c r="F38" s="69"/>
      <c r="G38" s="70">
        <f>SUM(G32:G37)</f>
        <v>0</v>
      </c>
    </row>
    <row r="39" spans="1:8" s="21" customFormat="1" ht="20" customHeight="1">
      <c r="B39" s="71"/>
      <c r="C39" s="72"/>
      <c r="D39" s="73"/>
      <c r="E39" s="73"/>
      <c r="F39" s="74"/>
      <c r="G39" s="74"/>
    </row>
    <row r="40" spans="1:8" s="19" customFormat="1" ht="20" customHeight="1">
      <c r="B40" s="155"/>
      <c r="C40" s="155"/>
      <c r="D40" s="155"/>
      <c r="E40" s="155"/>
      <c r="F40" s="155"/>
      <c r="G40" s="85"/>
    </row>
    <row r="41" spans="1:8" s="19" customFormat="1" ht="20" customHeight="1">
      <c r="B41" s="126" t="s">
        <v>53</v>
      </c>
      <c r="C41" s="127"/>
      <c r="D41" s="127"/>
      <c r="E41" s="127"/>
      <c r="F41" s="127"/>
      <c r="G41" s="128"/>
    </row>
    <row r="42" spans="1:8" s="31" customFormat="1" ht="50" customHeight="1">
      <c r="A42" s="19"/>
      <c r="B42" s="123"/>
      <c r="C42" s="124"/>
      <c r="D42" s="124"/>
      <c r="E42" s="124"/>
      <c r="F42" s="124"/>
      <c r="G42" s="125"/>
      <c r="H42" s="19"/>
    </row>
    <row r="43" spans="1:8" s="32" customFormat="1" ht="15" customHeight="1">
      <c r="B43" s="33"/>
      <c r="C43" s="33"/>
      <c r="D43" s="33"/>
      <c r="E43" s="33"/>
      <c r="F43" s="33"/>
      <c r="G43" s="20"/>
    </row>
    <row r="44" spans="1:8" s="32" customFormat="1" ht="25" customHeight="1">
      <c r="B44" s="86"/>
      <c r="C44" s="34"/>
      <c r="D44" s="34"/>
      <c r="E44" s="34"/>
      <c r="F44" s="34"/>
      <c r="G44" s="34"/>
    </row>
    <row r="45" spans="1:8" s="19" customFormat="1" ht="25" customHeight="1">
      <c r="B45" s="121" t="s">
        <v>20</v>
      </c>
      <c r="C45" s="121"/>
      <c r="D45" s="121"/>
      <c r="E45" s="121"/>
      <c r="F45" s="121"/>
      <c r="G45" s="82"/>
    </row>
    <row r="46" spans="1:8" s="19" customFormat="1" ht="15" customHeight="1">
      <c r="B46" s="103" t="s">
        <v>1</v>
      </c>
      <c r="C46" s="154" t="s">
        <v>68</v>
      </c>
      <c r="D46" s="154"/>
      <c r="E46" s="154"/>
      <c r="F46" s="154"/>
      <c r="G46" s="154"/>
    </row>
    <row r="47" spans="1:8" s="19" customFormat="1" ht="8" customHeight="1">
      <c r="B47" s="104"/>
      <c r="C47" s="142"/>
      <c r="D47" s="142"/>
      <c r="E47" s="142"/>
    </row>
    <row r="48" spans="1:8" s="21" customFormat="1" ht="15" customHeight="1">
      <c r="B48" s="105" t="s">
        <v>2</v>
      </c>
      <c r="C48" s="145" t="s">
        <v>17</v>
      </c>
      <c r="D48" s="145"/>
      <c r="E48" s="145"/>
      <c r="F48" s="145"/>
      <c r="G48" s="145"/>
    </row>
    <row r="49" spans="2:7" s="21" customFormat="1" ht="8" customHeight="1">
      <c r="B49" s="105"/>
      <c r="C49" s="144"/>
      <c r="D49" s="145"/>
      <c r="E49" s="145"/>
      <c r="F49" s="145"/>
      <c r="G49" s="145"/>
    </row>
    <row r="50" spans="2:7" s="21" customFormat="1" ht="15" customHeight="1">
      <c r="B50" s="105" t="s">
        <v>3</v>
      </c>
      <c r="C50" s="144" t="s">
        <v>18</v>
      </c>
      <c r="D50" s="145"/>
      <c r="E50" s="145"/>
      <c r="F50" s="145"/>
      <c r="G50" s="145"/>
    </row>
    <row r="51" spans="2:7" s="21" customFormat="1" ht="8" customHeight="1">
      <c r="B51" s="105"/>
      <c r="C51" s="144"/>
      <c r="D51" s="145"/>
      <c r="E51" s="145"/>
      <c r="F51" s="145"/>
      <c r="G51" s="145"/>
    </row>
    <row r="52" spans="2:7" s="21" customFormat="1" ht="15" customHeight="1">
      <c r="B52" s="105" t="s">
        <v>4</v>
      </c>
      <c r="C52" s="144" t="s">
        <v>115</v>
      </c>
      <c r="D52" s="145"/>
      <c r="E52" s="145"/>
      <c r="F52" s="145"/>
      <c r="G52" s="145"/>
    </row>
    <row r="53" spans="2:7" s="21" customFormat="1" ht="8" customHeight="1">
      <c r="B53" s="102"/>
      <c r="C53" s="143"/>
      <c r="D53" s="143"/>
      <c r="E53" s="143"/>
    </row>
    <row r="54" spans="2:7" s="21" customFormat="1" ht="15" customHeight="1">
      <c r="B54" s="105" t="s">
        <v>5</v>
      </c>
      <c r="C54" s="144" t="s">
        <v>69</v>
      </c>
      <c r="D54" s="144"/>
      <c r="E54" s="144"/>
      <c r="F54" s="144"/>
      <c r="G54" s="144"/>
    </row>
    <row r="55" spans="2:7" s="21" customFormat="1" ht="8" customHeight="1">
      <c r="B55" s="102"/>
      <c r="C55" s="143"/>
      <c r="D55" s="143"/>
      <c r="E55" s="143"/>
    </row>
    <row r="56" spans="2:7" s="21" customFormat="1" ht="15" customHeight="1">
      <c r="B56" s="105" t="s">
        <v>6</v>
      </c>
      <c r="C56" s="143" t="s">
        <v>19</v>
      </c>
      <c r="D56" s="143"/>
      <c r="E56" s="143"/>
    </row>
    <row r="57" spans="2:7" s="19" customFormat="1" ht="8" customHeight="1">
      <c r="B57" s="45"/>
      <c r="C57" s="142"/>
      <c r="D57" s="142"/>
      <c r="E57" s="142"/>
    </row>
    <row r="58" spans="2:7" s="3" customFormat="1">
      <c r="B58" s="7"/>
    </row>
    <row r="59" spans="2:7" s="3" customFormat="1">
      <c r="B59" s="7"/>
    </row>
    <row r="60" spans="2:7" s="3" customFormat="1">
      <c r="B60" s="7"/>
    </row>
    <row r="61" spans="2:7" s="3" customFormat="1">
      <c r="B61" s="7"/>
    </row>
    <row r="62" spans="2:7" s="3" customFormat="1">
      <c r="B62" s="7"/>
    </row>
    <row r="63" spans="2:7" s="3" customFormat="1">
      <c r="B63" s="7"/>
    </row>
    <row r="64" spans="2:7" s="3" customFormat="1">
      <c r="B64" s="7"/>
    </row>
    <row r="65" spans="2:7" s="3" customFormat="1">
      <c r="B65" s="7"/>
    </row>
    <row r="66" spans="2:7" s="3" customFormat="1">
      <c r="B66" s="7"/>
    </row>
    <row r="67" spans="2:7" s="3" customFormat="1">
      <c r="B67" s="7"/>
    </row>
    <row r="68" spans="2:7" s="3" customFormat="1">
      <c r="B68" s="7"/>
    </row>
    <row r="69" spans="2:7" s="3" customFormat="1">
      <c r="B69" s="7"/>
    </row>
    <row r="70" spans="2:7" s="3" customFormat="1">
      <c r="B70" s="7"/>
    </row>
    <row r="71" spans="2:7" s="3" customFormat="1">
      <c r="B71" s="7"/>
    </row>
    <row r="72" spans="2:7" s="3" customFormat="1">
      <c r="B72" s="7"/>
    </row>
    <row r="73" spans="2:7" s="3" customFormat="1">
      <c r="B73" s="7"/>
    </row>
    <row r="74" spans="2:7" s="3" customFormat="1">
      <c r="B74" s="7"/>
    </row>
    <row r="75" spans="2:7" s="3" customFormat="1">
      <c r="B75" s="7"/>
    </row>
    <row r="76" spans="2:7" s="3" customFormat="1">
      <c r="B76" s="7"/>
    </row>
    <row r="77" spans="2:7" s="3" customFormat="1">
      <c r="B77" s="7"/>
    </row>
    <row r="78" spans="2:7" s="3" customFormat="1">
      <c r="B78" s="7"/>
    </row>
    <row r="79" spans="2:7" s="3" customFormat="1">
      <c r="B79" s="7"/>
      <c r="D79" s="6"/>
      <c r="E79" s="6"/>
      <c r="F79" s="2"/>
      <c r="G79" s="2"/>
    </row>
    <row r="80" spans="2:7" s="3" customFormat="1"/>
    <row r="81" spans="4:5" s="3" customFormat="1"/>
    <row r="82" spans="4:5" s="3" customFormat="1"/>
    <row r="83" spans="4:5" s="3" customFormat="1"/>
    <row r="84" spans="4:5" s="3" customFormat="1"/>
    <row r="85" spans="4:5" s="3" customFormat="1">
      <c r="D85" s="9"/>
      <c r="E85" s="9"/>
    </row>
    <row r="86" spans="4:5" s="3" customFormat="1">
      <c r="D86" s="9"/>
      <c r="E86" s="9"/>
    </row>
    <row r="87" spans="4:5" s="3" customFormat="1">
      <c r="D87" s="9"/>
      <c r="E87" s="9"/>
    </row>
    <row r="88" spans="4:5" s="3" customFormat="1">
      <c r="D88" s="9"/>
      <c r="E88" s="9"/>
    </row>
    <row r="89" spans="4:5" s="3" customFormat="1">
      <c r="D89" s="9"/>
      <c r="E89" s="9"/>
    </row>
    <row r="90" spans="4:5" s="3" customFormat="1">
      <c r="D90" s="9"/>
      <c r="E90" s="9"/>
    </row>
    <row r="91" spans="4:5" s="3" customFormat="1">
      <c r="D91" s="9"/>
      <c r="E91" s="9"/>
    </row>
    <row r="92" spans="4:5" s="3" customFormat="1"/>
    <row r="93" spans="4:5" s="3" customFormat="1"/>
    <row r="94" spans="4:5" s="3" customFormat="1"/>
    <row r="95" spans="4:5" s="3" customFormat="1"/>
    <row r="96" spans="4:5"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sheetData>
  <sheetProtection selectLockedCells="1"/>
  <sortState xmlns:xlrd2="http://schemas.microsoft.com/office/spreadsheetml/2017/richdata2" ref="C85:C89">
    <sortCondition ref="C98:C101"/>
  </sortState>
  <mergeCells count="48">
    <mergeCell ref="C48:G48"/>
    <mergeCell ref="C47:E47"/>
    <mergeCell ref="C13:G13"/>
    <mergeCell ref="B31:E31"/>
    <mergeCell ref="B25:C25"/>
    <mergeCell ref="B24:C24"/>
    <mergeCell ref="B32:C32"/>
    <mergeCell ref="C18:E18"/>
    <mergeCell ref="D23:G23"/>
    <mergeCell ref="D25:G25"/>
    <mergeCell ref="D24:G24"/>
    <mergeCell ref="B37:E37"/>
    <mergeCell ref="B38:E38"/>
    <mergeCell ref="C46:G46"/>
    <mergeCell ref="B40:F40"/>
    <mergeCell ref="C57:E57"/>
    <mergeCell ref="C56:E56"/>
    <mergeCell ref="C51:G51"/>
    <mergeCell ref="C50:G50"/>
    <mergeCell ref="C49:G49"/>
    <mergeCell ref="C52:G52"/>
    <mergeCell ref="C54:G54"/>
    <mergeCell ref="C53:E53"/>
    <mergeCell ref="C55:E55"/>
    <mergeCell ref="B2:C4"/>
    <mergeCell ref="B30:F30"/>
    <mergeCell ref="B8:F8"/>
    <mergeCell ref="B9:F9"/>
    <mergeCell ref="B23:C23"/>
    <mergeCell ref="B5:C5"/>
    <mergeCell ref="B28:G28"/>
    <mergeCell ref="B29:G29"/>
    <mergeCell ref="B45:F45"/>
    <mergeCell ref="B6:G6"/>
    <mergeCell ref="B42:G42"/>
    <mergeCell ref="B41:G41"/>
    <mergeCell ref="B33:E33"/>
    <mergeCell ref="B34:E34"/>
    <mergeCell ref="B35:E35"/>
    <mergeCell ref="B36:E36"/>
    <mergeCell ref="C20:E20"/>
    <mergeCell ref="C22:E22"/>
    <mergeCell ref="D21:G21"/>
    <mergeCell ref="B26:C26"/>
    <mergeCell ref="D26:G26"/>
    <mergeCell ref="B7:G7"/>
    <mergeCell ref="B27:C27"/>
    <mergeCell ref="D27:G27"/>
  </mergeCells>
  <phoneticPr fontId="5" type="noConversion"/>
  <hyperlinks>
    <hyperlink ref="D21" r:id="rId1" xr:uid="{5D19609C-9728-6A4F-8FA7-125C5430D248}"/>
  </hyperlinks>
  <printOptions horizontalCentered="1"/>
  <pageMargins left="0.59055118110236227" right="0.39370078740157483" top="0.59055118110236227" bottom="0.39370078740157483" header="0.51181102362204722" footer="0.51181102362204722"/>
  <pageSetup paperSize="9" scale="84" fitToHeight="2" orientation="portrait" horizontalDpi="4294967292" verticalDpi="4294967292"/>
  <rowBreaks count="1" manualBreakCount="1">
    <brk id="43" max="11"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248FF-EDA0-D048-83CC-A2F9988E6127}">
  <sheetPr codeName="Sheet7"/>
  <dimension ref="B1:J71"/>
  <sheetViews>
    <sheetView showGridLines="0" showRowColHeaders="0" zoomScaleNormal="100" workbookViewId="0">
      <selection activeCell="B8" sqref="B8:H8"/>
    </sheetView>
  </sheetViews>
  <sheetFormatPr baseColWidth="10" defaultRowHeight="14"/>
  <cols>
    <col min="1" max="1" width="2.83203125" style="3" customWidth="1"/>
    <col min="2" max="3" width="3.83203125" style="3" customWidth="1"/>
    <col min="4" max="4" width="16.83203125" style="3" customWidth="1"/>
    <col min="5" max="5" width="38.83203125" style="3" customWidth="1"/>
    <col min="6" max="7" width="8.83203125" style="3" customWidth="1"/>
    <col min="8" max="8" width="12.83203125" style="3" customWidth="1"/>
    <col min="9" max="9" width="2.83203125" style="3" customWidth="1"/>
    <col min="10" max="16384" width="10.83203125" style="3"/>
  </cols>
  <sheetData>
    <row r="1" spans="2:10" ht="10" customHeight="1"/>
    <row r="2" spans="2:10" ht="14" customHeight="1">
      <c r="B2" s="158" t="s">
        <v>116</v>
      </c>
      <c r="C2" s="158"/>
      <c r="D2" s="158"/>
      <c r="E2" s="4"/>
      <c r="F2" s="35"/>
      <c r="G2" s="35"/>
      <c r="H2" s="68" t="s">
        <v>54</v>
      </c>
      <c r="I2" s="11"/>
      <c r="J2" s="8"/>
    </row>
    <row r="3" spans="2:10" ht="23" customHeight="1">
      <c r="B3" s="158"/>
      <c r="C3" s="158"/>
      <c r="D3" s="158"/>
      <c r="E3" s="4"/>
      <c r="F3" s="4"/>
      <c r="G3" s="8"/>
      <c r="H3" s="11"/>
      <c r="I3" s="8"/>
      <c r="J3" s="12"/>
    </row>
    <row r="4" spans="2:10" ht="34" customHeight="1">
      <c r="B4" s="158"/>
      <c r="C4" s="158"/>
      <c r="D4" s="158"/>
      <c r="E4" s="5"/>
      <c r="F4" s="5"/>
      <c r="G4" s="5"/>
      <c r="H4" s="13"/>
      <c r="I4" s="13"/>
      <c r="J4" s="14"/>
    </row>
    <row r="5" spans="2:10" ht="15" customHeight="1">
      <c r="B5" s="158" t="s">
        <v>117</v>
      </c>
      <c r="C5" s="158"/>
      <c r="D5" s="158"/>
      <c r="E5" s="5"/>
      <c r="F5" s="5"/>
      <c r="G5" s="5"/>
      <c r="H5" s="13"/>
      <c r="I5" s="13"/>
      <c r="J5" s="14"/>
    </row>
    <row r="6" spans="2:10" s="19" customFormat="1" ht="34" customHeight="1">
      <c r="B6" s="159" t="s">
        <v>122</v>
      </c>
      <c r="C6" s="159"/>
      <c r="D6" s="159"/>
      <c r="E6" s="159"/>
      <c r="F6" s="159"/>
      <c r="G6" s="159"/>
      <c r="H6" s="159"/>
      <c r="I6" s="18"/>
    </row>
    <row r="7" spans="2:10" s="19" customFormat="1" ht="12" customHeight="1">
      <c r="B7" s="139"/>
      <c r="C7" s="139"/>
      <c r="D7" s="139"/>
      <c r="E7" s="139"/>
      <c r="F7" s="139"/>
      <c r="G7" s="139"/>
      <c r="H7" s="75"/>
    </row>
    <row r="8" spans="2:10" s="19" customFormat="1" ht="12" customHeight="1">
      <c r="B8" s="140"/>
      <c r="C8" s="140"/>
      <c r="D8" s="140"/>
      <c r="E8" s="140"/>
      <c r="F8" s="140"/>
      <c r="G8" s="140"/>
      <c r="H8" s="140"/>
    </row>
    <row r="9" spans="2:10" s="19" customFormat="1" ht="30">
      <c r="B9" s="76" t="s">
        <v>71</v>
      </c>
      <c r="C9" s="76"/>
    </row>
    <row r="10" spans="2:10" s="19" customFormat="1" ht="38" customHeight="1">
      <c r="B10" s="156" t="s">
        <v>72</v>
      </c>
      <c r="C10" s="156"/>
      <c r="D10" s="156"/>
      <c r="E10" s="156"/>
      <c r="F10" s="156"/>
      <c r="G10" s="156"/>
      <c r="H10" s="156"/>
    </row>
    <row r="11" spans="2:10" s="19" customFormat="1" ht="19">
      <c r="B11" s="77"/>
      <c r="C11" s="77"/>
    </row>
    <row r="12" spans="2:10" s="19" customFormat="1" ht="30">
      <c r="B12" s="76" t="s">
        <v>73</v>
      </c>
      <c r="C12" s="76"/>
    </row>
    <row r="13" spans="2:10" s="19" customFormat="1" ht="19">
      <c r="B13" s="78" t="s">
        <v>96</v>
      </c>
      <c r="C13" s="79" t="s">
        <v>74</v>
      </c>
      <c r="D13" s="79"/>
    </row>
    <row r="14" spans="2:10" s="19" customFormat="1" ht="19">
      <c r="B14" s="78" t="s">
        <v>96</v>
      </c>
      <c r="C14" s="79" t="s">
        <v>75</v>
      </c>
      <c r="D14" s="79"/>
    </row>
    <row r="15" spans="2:10" s="19" customFormat="1" ht="38" customHeight="1">
      <c r="B15" s="80" t="s">
        <v>96</v>
      </c>
      <c r="C15" s="156" t="s">
        <v>76</v>
      </c>
      <c r="D15" s="156"/>
      <c r="E15" s="156"/>
      <c r="F15" s="156"/>
      <c r="G15" s="156"/>
      <c r="H15" s="156"/>
    </row>
    <row r="16" spans="2:10" s="19" customFormat="1" ht="19">
      <c r="B16" s="78" t="s">
        <v>96</v>
      </c>
      <c r="C16" s="79" t="s">
        <v>77</v>
      </c>
      <c r="D16" s="79"/>
    </row>
    <row r="17" spans="2:8" s="19" customFormat="1" ht="19">
      <c r="B17" s="78" t="s">
        <v>96</v>
      </c>
      <c r="C17" s="79" t="s">
        <v>78</v>
      </c>
      <c r="D17" s="79"/>
      <c r="E17" s="46"/>
      <c r="F17" s="46"/>
      <c r="G17" s="47"/>
      <c r="H17" s="47"/>
    </row>
    <row r="18" spans="2:8" s="19" customFormat="1" ht="19">
      <c r="B18" s="77"/>
      <c r="C18" s="77"/>
    </row>
    <row r="19" spans="2:8" s="19" customFormat="1" ht="30">
      <c r="B19" s="76" t="s">
        <v>79</v>
      </c>
      <c r="C19" s="76"/>
    </row>
    <row r="20" spans="2:8" s="19" customFormat="1" ht="19">
      <c r="B20" s="78" t="s">
        <v>96</v>
      </c>
      <c r="C20" s="79" t="s">
        <v>119</v>
      </c>
    </row>
    <row r="21" spans="2:8" s="19" customFormat="1" ht="19">
      <c r="B21" s="79" t="s">
        <v>70</v>
      </c>
      <c r="C21" s="79"/>
    </row>
    <row r="22" spans="2:8" s="19" customFormat="1" ht="30">
      <c r="B22" s="76" t="s">
        <v>80</v>
      </c>
      <c r="C22" s="76"/>
    </row>
    <row r="23" spans="2:8" s="19" customFormat="1" ht="19">
      <c r="B23" s="78" t="s">
        <v>96</v>
      </c>
      <c r="C23" s="79" t="s">
        <v>81</v>
      </c>
    </row>
    <row r="24" spans="2:8" s="19" customFormat="1" ht="19">
      <c r="B24" s="79"/>
      <c r="C24" s="78" t="s">
        <v>98</v>
      </c>
      <c r="D24" s="79" t="s">
        <v>82</v>
      </c>
    </row>
    <row r="25" spans="2:8" s="19" customFormat="1" ht="19">
      <c r="B25" s="79"/>
      <c r="C25" s="78" t="s">
        <v>98</v>
      </c>
      <c r="D25" s="79" t="s">
        <v>97</v>
      </c>
    </row>
    <row r="26" spans="2:8" s="19" customFormat="1" ht="38" customHeight="1">
      <c r="B26" s="80" t="s">
        <v>96</v>
      </c>
      <c r="C26" s="156" t="s">
        <v>118</v>
      </c>
      <c r="D26" s="156"/>
      <c r="E26" s="156"/>
      <c r="F26" s="156"/>
      <c r="G26" s="156"/>
      <c r="H26" s="156"/>
    </row>
    <row r="27" spans="2:8" s="19" customFormat="1" ht="19">
      <c r="B27" s="80" t="s">
        <v>96</v>
      </c>
      <c r="C27" s="79" t="s">
        <v>83</v>
      </c>
    </row>
    <row r="28" spans="2:8" s="19" customFormat="1" ht="19">
      <c r="B28" s="80" t="s">
        <v>96</v>
      </c>
      <c r="C28" s="79" t="s">
        <v>84</v>
      </c>
    </row>
    <row r="29" spans="2:8" s="19" customFormat="1" ht="19">
      <c r="B29" s="79" t="s">
        <v>70</v>
      </c>
      <c r="C29" s="79"/>
    </row>
    <row r="30" spans="2:8" s="19" customFormat="1" ht="30">
      <c r="B30" s="76" t="s">
        <v>85</v>
      </c>
      <c r="C30" s="81"/>
    </row>
    <row r="31" spans="2:8" s="19" customFormat="1" ht="19">
      <c r="B31" s="80" t="s">
        <v>96</v>
      </c>
      <c r="C31" s="79" t="s">
        <v>104</v>
      </c>
    </row>
    <row r="32" spans="2:8" s="19" customFormat="1" ht="38" customHeight="1">
      <c r="B32" s="80" t="s">
        <v>96</v>
      </c>
      <c r="C32" s="156" t="s">
        <v>109</v>
      </c>
      <c r="D32" s="156"/>
      <c r="E32" s="156"/>
      <c r="F32" s="156"/>
      <c r="G32" s="156"/>
      <c r="H32" s="156"/>
    </row>
    <row r="33" spans="2:8" s="19" customFormat="1" ht="38" customHeight="1">
      <c r="B33" s="80" t="s">
        <v>96</v>
      </c>
      <c r="C33" s="157" t="s">
        <v>106</v>
      </c>
      <c r="D33" s="157"/>
      <c r="E33" s="157"/>
      <c r="F33" s="157"/>
      <c r="G33" s="157"/>
      <c r="H33" s="157"/>
    </row>
    <row r="34" spans="2:8" s="19" customFormat="1" ht="19">
      <c r="B34" s="77"/>
      <c r="C34" s="77"/>
    </row>
    <row r="35" spans="2:8" s="19" customFormat="1" ht="30">
      <c r="B35" s="76" t="s">
        <v>86</v>
      </c>
      <c r="C35" s="81"/>
    </row>
    <row r="36" spans="2:8" s="19" customFormat="1" ht="19">
      <c r="B36" s="80" t="s">
        <v>96</v>
      </c>
      <c r="C36" s="79" t="s">
        <v>87</v>
      </c>
    </row>
    <row r="37" spans="2:8" s="19" customFormat="1" ht="38" customHeight="1">
      <c r="B37" s="80" t="s">
        <v>96</v>
      </c>
      <c r="C37" s="156" t="s">
        <v>88</v>
      </c>
      <c r="D37" s="156"/>
      <c r="E37" s="156"/>
      <c r="F37" s="156"/>
      <c r="G37" s="156"/>
      <c r="H37" s="156"/>
    </row>
    <row r="38" spans="2:8" s="19" customFormat="1" ht="19">
      <c r="B38" s="80" t="s">
        <v>96</v>
      </c>
      <c r="C38" s="79" t="s">
        <v>89</v>
      </c>
    </row>
    <row r="39" spans="2:8" s="19" customFormat="1" ht="59" customHeight="1">
      <c r="B39" s="80" t="s">
        <v>96</v>
      </c>
      <c r="C39" s="156" t="s">
        <v>90</v>
      </c>
      <c r="D39" s="156"/>
      <c r="E39" s="156"/>
      <c r="F39" s="156"/>
      <c r="G39" s="156"/>
      <c r="H39" s="156"/>
    </row>
    <row r="40" spans="2:8" s="19" customFormat="1" ht="19">
      <c r="B40" s="77"/>
      <c r="C40" s="77"/>
    </row>
    <row r="41" spans="2:8" s="19" customFormat="1" ht="30">
      <c r="B41" s="76" t="s">
        <v>91</v>
      </c>
      <c r="C41" s="81"/>
    </row>
    <row r="42" spans="2:8" s="19" customFormat="1" ht="19">
      <c r="B42" s="77"/>
      <c r="C42" s="77"/>
    </row>
    <row r="43" spans="2:8" s="19" customFormat="1" ht="38" customHeight="1">
      <c r="B43" s="80" t="s">
        <v>96</v>
      </c>
      <c r="C43" s="156" t="s">
        <v>92</v>
      </c>
      <c r="D43" s="156"/>
      <c r="E43" s="156"/>
      <c r="F43" s="156"/>
      <c r="G43" s="156"/>
      <c r="H43" s="156"/>
    </row>
    <row r="44" spans="2:8" s="19" customFormat="1" ht="19">
      <c r="B44" s="80" t="s">
        <v>96</v>
      </c>
      <c r="C44" s="77" t="s">
        <v>103</v>
      </c>
    </row>
    <row r="45" spans="2:8" s="19" customFormat="1" ht="19">
      <c r="B45" s="77"/>
      <c r="C45" s="77"/>
    </row>
    <row r="46" spans="2:8" s="19" customFormat="1" ht="30">
      <c r="B46" s="76" t="s">
        <v>99</v>
      </c>
      <c r="C46" s="81"/>
    </row>
    <row r="47" spans="2:8" s="19" customFormat="1" ht="19">
      <c r="B47" s="80" t="s">
        <v>96</v>
      </c>
      <c r="C47" s="79" t="s">
        <v>120</v>
      </c>
    </row>
    <row r="48" spans="2:8" s="19" customFormat="1" ht="19">
      <c r="B48" s="80" t="s">
        <v>96</v>
      </c>
      <c r="C48" s="79" t="s">
        <v>93</v>
      </c>
    </row>
    <row r="49" spans="2:3" s="19" customFormat="1" ht="19">
      <c r="B49" s="80" t="s">
        <v>96</v>
      </c>
      <c r="C49" s="79" t="s">
        <v>94</v>
      </c>
    </row>
    <row r="50" spans="2:3" s="19" customFormat="1" ht="19">
      <c r="B50" s="80" t="s">
        <v>96</v>
      </c>
      <c r="C50" s="79" t="s">
        <v>95</v>
      </c>
    </row>
    <row r="51" spans="2:3" s="19" customFormat="1" ht="18"/>
    <row r="52" spans="2:3" s="19" customFormat="1" ht="18"/>
    <row r="53" spans="2:3" s="19" customFormat="1" ht="18"/>
    <row r="54" spans="2:3" s="19" customFormat="1" ht="18"/>
    <row r="55" spans="2:3" s="19" customFormat="1" ht="18"/>
    <row r="56" spans="2:3" s="19" customFormat="1" ht="18"/>
    <row r="57" spans="2:3" s="19" customFormat="1" ht="18"/>
    <row r="58" spans="2:3" s="19" customFormat="1" ht="18"/>
    <row r="59" spans="2:3" s="19" customFormat="1" ht="18"/>
    <row r="60" spans="2:3" s="19" customFormat="1" ht="18"/>
    <row r="61" spans="2:3" s="19" customFormat="1" ht="18"/>
    <row r="62" spans="2:3" s="19" customFormat="1" ht="18"/>
    <row r="63" spans="2:3" s="19" customFormat="1" ht="18"/>
    <row r="64" spans="2:3" s="19" customFormat="1" ht="18"/>
    <row r="65" s="19" customFormat="1" ht="18"/>
    <row r="66" s="19" customFormat="1" ht="18"/>
    <row r="67" s="19" customFormat="1" ht="18"/>
    <row r="68" s="19" customFormat="1" ht="18"/>
    <row r="69" s="19" customFormat="1" ht="18"/>
    <row r="70" s="19" customFormat="1" ht="18"/>
    <row r="71" s="19" customFormat="1" ht="18"/>
  </sheetData>
  <sheetProtection algorithmName="SHA-512" hashValue="bu9lpx5AKhJPD7+46x/4qEeF4EMU2dVfP/sDuLizor8zll0tFB9S4NXgjhyC4J5BMKr+dphOp5eRXHBS3zDUGQ==" saltValue="KMAlgxCIYnANim8te++YCQ==" spinCount="100000" sheet="1" objects="1" scenarios="1" selectLockedCells="1"/>
  <mergeCells count="13">
    <mergeCell ref="B2:D4"/>
    <mergeCell ref="B5:D5"/>
    <mergeCell ref="B6:H6"/>
    <mergeCell ref="B7:G7"/>
    <mergeCell ref="B8:H8"/>
    <mergeCell ref="C43:H43"/>
    <mergeCell ref="B10:H10"/>
    <mergeCell ref="C15:H15"/>
    <mergeCell ref="C26:H26"/>
    <mergeCell ref="C39:H39"/>
    <mergeCell ref="C37:H37"/>
    <mergeCell ref="C32:H32"/>
    <mergeCell ref="C33:H33"/>
  </mergeCells>
  <printOptions horizontalCentered="1"/>
  <pageMargins left="0.59055118110236227" right="0.39370078740157483" top="0.59055118110236227" bottom="0.39370078740157483" header="0.51181102362204722" footer="0.51181102362204722"/>
  <pageSetup paperSize="9" scale="84" fitToHeight="2"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49C73-7E26-3A4E-BD1F-8746D4040863}">
  <sheetPr codeName="Sheet2">
    <pageSetUpPr fitToPage="1"/>
  </sheetPr>
  <dimension ref="A1:O112"/>
  <sheetViews>
    <sheetView showGridLines="0" showRowColHeaders="0" zoomScale="105" workbookViewId="0">
      <selection activeCell="C16" sqref="C16:D16"/>
    </sheetView>
  </sheetViews>
  <sheetFormatPr baseColWidth="10" defaultRowHeight="14"/>
  <cols>
    <col min="1" max="1" width="2.83203125" style="3" customWidth="1"/>
    <col min="2" max="2" width="3.83203125" style="1" customWidth="1"/>
    <col min="3" max="3" width="16" style="1" customWidth="1"/>
    <col min="4" max="4" width="11.83203125" style="1" customWidth="1"/>
    <col min="5" max="5" width="6.83203125" style="1" customWidth="1"/>
    <col min="6" max="6" width="13.83203125" style="1" customWidth="1"/>
    <col min="7" max="7" width="40.83203125" style="1" customWidth="1"/>
    <col min="8" max="11" width="12.83203125" style="1" customWidth="1"/>
    <col min="12" max="12" width="11.83203125" style="1" customWidth="1"/>
    <col min="13" max="13" width="2.83203125" style="3" customWidth="1"/>
    <col min="14" max="16384" width="10.83203125" style="1"/>
  </cols>
  <sheetData>
    <row r="1" spans="1:15" s="3" customFormat="1" ht="10" customHeight="1"/>
    <row r="2" spans="1:15" s="3" customFormat="1" ht="14" customHeight="1">
      <c r="B2" s="175" t="s">
        <v>114</v>
      </c>
      <c r="C2" s="175"/>
      <c r="D2" s="4"/>
      <c r="E2" s="4"/>
      <c r="F2" s="4"/>
      <c r="G2" s="4"/>
      <c r="H2" s="4"/>
      <c r="I2" s="4"/>
      <c r="J2" s="4"/>
      <c r="K2" s="4"/>
      <c r="L2" s="68" t="s">
        <v>54</v>
      </c>
      <c r="M2" s="4"/>
      <c r="N2" s="4"/>
      <c r="O2" s="4"/>
    </row>
    <row r="3" spans="1:15" s="3" customFormat="1" ht="23" customHeight="1">
      <c r="B3" s="175"/>
      <c r="C3" s="175"/>
      <c r="D3" s="4"/>
      <c r="E3" s="4"/>
      <c r="F3" s="4"/>
      <c r="G3" s="4"/>
      <c r="H3" s="8"/>
      <c r="I3" s="8"/>
      <c r="J3" s="8"/>
      <c r="K3" s="8"/>
      <c r="L3" s="11"/>
      <c r="M3" s="8"/>
      <c r="N3" s="8"/>
      <c r="O3" s="8"/>
    </row>
    <row r="4" spans="1:15" s="3" customFormat="1" ht="34" customHeight="1">
      <c r="B4" s="175"/>
      <c r="C4" s="175"/>
      <c r="D4" s="5"/>
      <c r="E4" s="5"/>
      <c r="F4" s="5"/>
      <c r="G4" s="5"/>
      <c r="H4" s="5"/>
      <c r="I4" s="5"/>
      <c r="J4" s="5"/>
      <c r="K4" s="5"/>
      <c r="L4" s="13"/>
      <c r="M4" s="5"/>
      <c r="N4" s="5"/>
      <c r="O4" s="5"/>
    </row>
    <row r="5" spans="1:15" s="3" customFormat="1" ht="15" customHeight="1">
      <c r="B5" s="175" t="s">
        <v>113</v>
      </c>
      <c r="C5" s="175"/>
      <c r="D5" s="5"/>
      <c r="E5" s="5"/>
      <c r="F5" s="5"/>
      <c r="G5" s="5"/>
      <c r="H5" s="5"/>
      <c r="I5" s="5"/>
      <c r="J5" s="5"/>
      <c r="K5" s="5"/>
      <c r="L5" s="13"/>
      <c r="M5" s="5"/>
      <c r="N5" s="5"/>
      <c r="O5" s="5"/>
    </row>
    <row r="6" spans="1:15" s="3" customFormat="1" ht="15" customHeight="1">
      <c r="B6" s="106"/>
      <c r="C6" s="106"/>
      <c r="D6" s="5"/>
      <c r="E6" s="5"/>
      <c r="F6" s="5"/>
      <c r="G6" s="5"/>
      <c r="H6" s="5"/>
      <c r="I6" s="5"/>
      <c r="J6" s="5"/>
      <c r="K6" s="5"/>
      <c r="L6" s="13"/>
      <c r="M6" s="5"/>
      <c r="N6" s="5"/>
      <c r="O6" s="5"/>
    </row>
    <row r="7" spans="1:15" s="15" customFormat="1" ht="15" customHeight="1">
      <c r="B7" s="116">
        <v>1</v>
      </c>
      <c r="C7" s="193" t="s">
        <v>107</v>
      </c>
      <c r="D7" s="193"/>
      <c r="E7" s="193"/>
      <c r="F7" s="193"/>
      <c r="G7" s="193"/>
      <c r="H7" s="193"/>
      <c r="I7" s="193"/>
      <c r="J7" s="193"/>
      <c r="K7" s="193"/>
      <c r="L7" s="193"/>
      <c r="M7" s="118"/>
      <c r="N7" s="118"/>
      <c r="O7" s="118"/>
    </row>
    <row r="8" spans="1:15" s="15" customFormat="1" ht="15" customHeight="1">
      <c r="B8" s="112">
        <v>2</v>
      </c>
      <c r="C8" s="194" t="s">
        <v>105</v>
      </c>
      <c r="D8" s="194"/>
      <c r="E8" s="194"/>
      <c r="F8" s="194"/>
      <c r="G8" s="194"/>
      <c r="H8" s="194"/>
      <c r="I8" s="194"/>
      <c r="J8" s="194"/>
      <c r="K8" s="194"/>
      <c r="L8" s="194"/>
      <c r="M8" s="118"/>
      <c r="N8" s="118"/>
      <c r="O8" s="118"/>
    </row>
    <row r="9" spans="1:15" s="15" customFormat="1" ht="15" customHeight="1">
      <c r="B9" s="115">
        <v>3</v>
      </c>
      <c r="C9" s="114" t="s">
        <v>108</v>
      </c>
      <c r="D9" s="195" t="s">
        <v>102</v>
      </c>
      <c r="E9" s="195"/>
      <c r="F9" s="195"/>
      <c r="G9" s="195"/>
      <c r="H9" s="195"/>
      <c r="I9" s="195"/>
      <c r="J9" s="195"/>
      <c r="K9" s="195"/>
      <c r="L9" s="195"/>
      <c r="M9" s="118"/>
      <c r="N9" s="118"/>
      <c r="O9" s="118"/>
    </row>
    <row r="10" spans="1:15" s="3" customFormat="1" ht="12" customHeight="1">
      <c r="B10" s="176"/>
      <c r="C10" s="176"/>
      <c r="D10" s="176"/>
      <c r="E10" s="176"/>
      <c r="F10" s="176"/>
      <c r="G10" s="176"/>
      <c r="H10" s="176"/>
      <c r="I10" s="176"/>
      <c r="J10" s="176"/>
      <c r="K10" s="176"/>
      <c r="L10" s="110"/>
    </row>
    <row r="11" spans="1:15" s="19" customFormat="1" ht="12" customHeight="1">
      <c r="A11" s="3"/>
      <c r="B11" s="177"/>
      <c r="C11" s="177"/>
      <c r="D11" s="177"/>
      <c r="E11" s="177"/>
      <c r="F11" s="177"/>
      <c r="G11" s="177"/>
      <c r="H11" s="177"/>
      <c r="I11" s="177"/>
      <c r="J11" s="177"/>
      <c r="K11" s="177"/>
      <c r="L11" s="20"/>
    </row>
    <row r="12" spans="1:15" s="108" customFormat="1" ht="20" customHeight="1">
      <c r="A12" s="19"/>
      <c r="B12" s="192" t="s">
        <v>126</v>
      </c>
      <c r="C12" s="192"/>
      <c r="D12" s="192"/>
      <c r="E12" s="192"/>
      <c r="F12" s="192"/>
      <c r="G12" s="192"/>
      <c r="H12" s="192"/>
      <c r="I12" s="192"/>
      <c r="J12" s="192"/>
      <c r="K12" s="192"/>
      <c r="L12" s="192"/>
    </row>
    <row r="13" spans="1:15" s="24" customFormat="1" ht="12" customHeight="1">
      <c r="A13" s="108"/>
      <c r="B13" s="138"/>
      <c r="C13" s="138"/>
      <c r="D13" s="138"/>
      <c r="E13" s="138"/>
      <c r="F13" s="138"/>
      <c r="G13" s="138"/>
      <c r="H13" s="138"/>
      <c r="I13" s="138"/>
      <c r="J13" s="138"/>
      <c r="K13" s="138"/>
      <c r="L13" s="107"/>
    </row>
    <row r="14" spans="1:15" s="22" customFormat="1" ht="15" customHeight="1">
      <c r="A14" s="24"/>
      <c r="B14" s="180" t="s">
        <v>55</v>
      </c>
      <c r="C14" s="182" t="s">
        <v>21</v>
      </c>
      <c r="D14" s="183"/>
      <c r="E14" s="186" t="s">
        <v>22</v>
      </c>
      <c r="F14" s="188" t="s">
        <v>25</v>
      </c>
      <c r="G14" s="190" t="s">
        <v>26</v>
      </c>
      <c r="H14" s="171" t="s">
        <v>121</v>
      </c>
      <c r="I14" s="172"/>
      <c r="J14" s="172"/>
      <c r="K14" s="173"/>
      <c r="L14" s="178" t="s">
        <v>29</v>
      </c>
    </row>
    <row r="15" spans="1:15" s="22" customFormat="1" ht="15" customHeight="1">
      <c r="B15" s="181"/>
      <c r="C15" s="184"/>
      <c r="D15" s="185"/>
      <c r="E15" s="187"/>
      <c r="F15" s="189"/>
      <c r="G15" s="191"/>
      <c r="H15" s="111" t="s">
        <v>27</v>
      </c>
      <c r="I15" s="111" t="s">
        <v>56</v>
      </c>
      <c r="J15" s="111" t="s">
        <v>28</v>
      </c>
      <c r="K15" s="111" t="s">
        <v>57</v>
      </c>
      <c r="L15" s="179"/>
    </row>
    <row r="16" spans="1:15" s="23" customFormat="1" ht="25" customHeight="1">
      <c r="A16" s="22"/>
      <c r="B16" s="36">
        <v>1</v>
      </c>
      <c r="C16" s="162"/>
      <c r="D16" s="162"/>
      <c r="E16" s="37"/>
      <c r="F16" s="38"/>
      <c r="G16" s="39"/>
      <c r="H16" s="62"/>
      <c r="I16" s="62"/>
      <c r="J16" s="62"/>
      <c r="K16" s="62"/>
      <c r="L16" s="40">
        <f t="shared" ref="L16:L47" si="0">COUNTA(H16:K16)*$C$97</f>
        <v>0</v>
      </c>
      <c r="M16" s="16"/>
    </row>
    <row r="17" spans="1:13" s="23" customFormat="1" ht="25" customHeight="1">
      <c r="A17" s="16"/>
      <c r="B17" s="36">
        <v>2</v>
      </c>
      <c r="C17" s="162"/>
      <c r="D17" s="162"/>
      <c r="E17" s="37"/>
      <c r="F17" s="38"/>
      <c r="G17" s="38"/>
      <c r="H17" s="62"/>
      <c r="I17" s="62"/>
      <c r="J17" s="62"/>
      <c r="K17" s="62"/>
      <c r="L17" s="40">
        <f t="shared" si="0"/>
        <v>0</v>
      </c>
      <c r="M17" s="16"/>
    </row>
    <row r="18" spans="1:13" s="23" customFormat="1" ht="25" customHeight="1">
      <c r="A18" s="16"/>
      <c r="B18" s="36">
        <v>3</v>
      </c>
      <c r="C18" s="162"/>
      <c r="D18" s="162"/>
      <c r="E18" s="37"/>
      <c r="F18" s="38"/>
      <c r="G18" s="38"/>
      <c r="H18" s="62"/>
      <c r="I18" s="62"/>
      <c r="J18" s="62"/>
      <c r="K18" s="62"/>
      <c r="L18" s="40">
        <f t="shared" si="0"/>
        <v>0</v>
      </c>
      <c r="M18" s="16"/>
    </row>
    <row r="19" spans="1:13" s="23" customFormat="1" ht="25" customHeight="1">
      <c r="A19" s="16"/>
      <c r="B19" s="36">
        <v>4</v>
      </c>
      <c r="C19" s="162"/>
      <c r="D19" s="162"/>
      <c r="E19" s="37"/>
      <c r="F19" s="38"/>
      <c r="G19" s="38"/>
      <c r="H19" s="62"/>
      <c r="I19" s="62"/>
      <c r="J19" s="62"/>
      <c r="K19" s="62"/>
      <c r="L19" s="40">
        <f t="shared" si="0"/>
        <v>0</v>
      </c>
      <c r="M19" s="16"/>
    </row>
    <row r="20" spans="1:13" s="23" customFormat="1" ht="25" customHeight="1">
      <c r="A20" s="16"/>
      <c r="B20" s="36">
        <v>5</v>
      </c>
      <c r="C20" s="162"/>
      <c r="D20" s="162"/>
      <c r="E20" s="37"/>
      <c r="F20" s="38"/>
      <c r="G20" s="38"/>
      <c r="H20" s="62"/>
      <c r="I20" s="62"/>
      <c r="J20" s="62"/>
      <c r="K20" s="62"/>
      <c r="L20" s="40">
        <f t="shared" si="0"/>
        <v>0</v>
      </c>
      <c r="M20" s="16"/>
    </row>
    <row r="21" spans="1:13" s="23" customFormat="1" ht="25" customHeight="1">
      <c r="A21" s="16"/>
      <c r="B21" s="36">
        <v>6</v>
      </c>
      <c r="C21" s="162"/>
      <c r="D21" s="162"/>
      <c r="E21" s="37"/>
      <c r="F21" s="38"/>
      <c r="G21" s="38"/>
      <c r="H21" s="62"/>
      <c r="I21" s="62"/>
      <c r="J21" s="62"/>
      <c r="K21" s="62"/>
      <c r="L21" s="40">
        <f t="shared" si="0"/>
        <v>0</v>
      </c>
      <c r="M21" s="16"/>
    </row>
    <row r="22" spans="1:13" s="23" customFormat="1" ht="25" customHeight="1">
      <c r="A22" s="16"/>
      <c r="B22" s="36">
        <v>7</v>
      </c>
      <c r="C22" s="162"/>
      <c r="D22" s="162"/>
      <c r="E22" s="37"/>
      <c r="F22" s="38"/>
      <c r="G22" s="38"/>
      <c r="H22" s="62"/>
      <c r="I22" s="62"/>
      <c r="J22" s="62"/>
      <c r="K22" s="62"/>
      <c r="L22" s="40">
        <f t="shared" si="0"/>
        <v>0</v>
      </c>
      <c r="M22" s="16"/>
    </row>
    <row r="23" spans="1:13" s="23" customFormat="1" ht="25" customHeight="1">
      <c r="A23" s="16"/>
      <c r="B23" s="36">
        <v>8</v>
      </c>
      <c r="C23" s="162"/>
      <c r="D23" s="162"/>
      <c r="E23" s="37"/>
      <c r="F23" s="38"/>
      <c r="G23" s="38"/>
      <c r="H23" s="62"/>
      <c r="I23" s="62"/>
      <c r="J23" s="62"/>
      <c r="K23" s="62"/>
      <c r="L23" s="40">
        <f t="shared" si="0"/>
        <v>0</v>
      </c>
      <c r="M23" s="16"/>
    </row>
    <row r="24" spans="1:13" s="23" customFormat="1" ht="25" customHeight="1">
      <c r="A24" s="16"/>
      <c r="B24" s="36">
        <v>9</v>
      </c>
      <c r="C24" s="160"/>
      <c r="D24" s="161"/>
      <c r="E24" s="37"/>
      <c r="F24" s="38"/>
      <c r="G24" s="38"/>
      <c r="H24" s="62"/>
      <c r="I24" s="62"/>
      <c r="J24" s="62"/>
      <c r="K24" s="62"/>
      <c r="L24" s="40">
        <f t="shared" si="0"/>
        <v>0</v>
      </c>
      <c r="M24" s="16"/>
    </row>
    <row r="25" spans="1:13" s="23" customFormat="1" ht="25" customHeight="1">
      <c r="A25" s="16"/>
      <c r="B25" s="36">
        <v>10</v>
      </c>
      <c r="C25" s="160"/>
      <c r="D25" s="161"/>
      <c r="E25" s="37"/>
      <c r="F25" s="38"/>
      <c r="G25" s="38"/>
      <c r="H25" s="62"/>
      <c r="I25" s="62"/>
      <c r="J25" s="62"/>
      <c r="K25" s="62"/>
      <c r="L25" s="40">
        <f t="shared" si="0"/>
        <v>0</v>
      </c>
      <c r="M25" s="16"/>
    </row>
    <row r="26" spans="1:13" s="23" customFormat="1" ht="25" customHeight="1">
      <c r="A26" s="16"/>
      <c r="B26" s="36">
        <v>11</v>
      </c>
      <c r="C26" s="160"/>
      <c r="D26" s="161"/>
      <c r="E26" s="37"/>
      <c r="F26" s="38"/>
      <c r="G26" s="38"/>
      <c r="H26" s="62"/>
      <c r="I26" s="62"/>
      <c r="J26" s="62"/>
      <c r="K26" s="62"/>
      <c r="L26" s="40">
        <f t="shared" si="0"/>
        <v>0</v>
      </c>
      <c r="M26" s="16"/>
    </row>
    <row r="27" spans="1:13" s="23" customFormat="1" ht="25" customHeight="1">
      <c r="A27" s="16"/>
      <c r="B27" s="36">
        <v>12</v>
      </c>
      <c r="C27" s="160"/>
      <c r="D27" s="161"/>
      <c r="E27" s="37"/>
      <c r="F27" s="38"/>
      <c r="G27" s="38"/>
      <c r="H27" s="62"/>
      <c r="I27" s="62"/>
      <c r="J27" s="62"/>
      <c r="K27" s="62"/>
      <c r="L27" s="40">
        <f t="shared" si="0"/>
        <v>0</v>
      </c>
      <c r="M27" s="16"/>
    </row>
    <row r="28" spans="1:13" s="23" customFormat="1" ht="25" customHeight="1">
      <c r="A28" s="16"/>
      <c r="B28" s="36">
        <v>13</v>
      </c>
      <c r="C28" s="160"/>
      <c r="D28" s="161"/>
      <c r="E28" s="37"/>
      <c r="F28" s="38"/>
      <c r="G28" s="38"/>
      <c r="H28" s="62"/>
      <c r="I28" s="62"/>
      <c r="J28" s="62"/>
      <c r="K28" s="62"/>
      <c r="L28" s="40">
        <f t="shared" si="0"/>
        <v>0</v>
      </c>
      <c r="M28" s="16"/>
    </row>
    <row r="29" spans="1:13" s="23" customFormat="1" ht="25" customHeight="1">
      <c r="A29" s="16"/>
      <c r="B29" s="36">
        <v>14</v>
      </c>
      <c r="C29" s="160"/>
      <c r="D29" s="161"/>
      <c r="E29" s="37"/>
      <c r="F29" s="38"/>
      <c r="G29" s="38"/>
      <c r="H29" s="62"/>
      <c r="I29" s="62"/>
      <c r="J29" s="62"/>
      <c r="K29" s="62"/>
      <c r="L29" s="40">
        <f t="shared" si="0"/>
        <v>0</v>
      </c>
      <c r="M29" s="16"/>
    </row>
    <row r="30" spans="1:13" s="23" customFormat="1" ht="25" customHeight="1">
      <c r="A30" s="16"/>
      <c r="B30" s="36">
        <v>15</v>
      </c>
      <c r="C30" s="160"/>
      <c r="D30" s="161"/>
      <c r="E30" s="37"/>
      <c r="F30" s="38"/>
      <c r="G30" s="38"/>
      <c r="H30" s="62"/>
      <c r="I30" s="62"/>
      <c r="J30" s="62"/>
      <c r="K30" s="62"/>
      <c r="L30" s="40">
        <f t="shared" si="0"/>
        <v>0</v>
      </c>
      <c r="M30" s="16"/>
    </row>
    <row r="31" spans="1:13" s="23" customFormat="1" ht="25" customHeight="1">
      <c r="A31" s="16"/>
      <c r="B31" s="36">
        <v>16</v>
      </c>
      <c r="C31" s="160"/>
      <c r="D31" s="161"/>
      <c r="E31" s="37"/>
      <c r="F31" s="38"/>
      <c r="G31" s="38"/>
      <c r="H31" s="62"/>
      <c r="I31" s="62"/>
      <c r="J31" s="62"/>
      <c r="K31" s="62"/>
      <c r="L31" s="40">
        <f t="shared" si="0"/>
        <v>0</v>
      </c>
      <c r="M31" s="16"/>
    </row>
    <row r="32" spans="1:13" s="23" customFormat="1" ht="25" customHeight="1">
      <c r="A32" s="16"/>
      <c r="B32" s="36">
        <v>17</v>
      </c>
      <c r="C32" s="160"/>
      <c r="D32" s="161"/>
      <c r="E32" s="37"/>
      <c r="F32" s="38"/>
      <c r="G32" s="38"/>
      <c r="H32" s="62"/>
      <c r="I32" s="62"/>
      <c r="J32" s="62"/>
      <c r="K32" s="62"/>
      <c r="L32" s="40">
        <f t="shared" si="0"/>
        <v>0</v>
      </c>
      <c r="M32" s="16"/>
    </row>
    <row r="33" spans="1:13" s="23" customFormat="1" ht="25" customHeight="1">
      <c r="A33" s="16"/>
      <c r="B33" s="36">
        <v>18</v>
      </c>
      <c r="C33" s="160"/>
      <c r="D33" s="161"/>
      <c r="E33" s="37"/>
      <c r="F33" s="38"/>
      <c r="G33" s="38"/>
      <c r="H33" s="62"/>
      <c r="I33" s="62"/>
      <c r="J33" s="62"/>
      <c r="K33" s="62"/>
      <c r="L33" s="40">
        <f t="shared" si="0"/>
        <v>0</v>
      </c>
      <c r="M33" s="16"/>
    </row>
    <row r="34" spans="1:13" s="23" customFormat="1" ht="25" customHeight="1">
      <c r="A34" s="16"/>
      <c r="B34" s="36">
        <v>19</v>
      </c>
      <c r="C34" s="160"/>
      <c r="D34" s="161"/>
      <c r="E34" s="37"/>
      <c r="F34" s="38"/>
      <c r="G34" s="38"/>
      <c r="H34" s="62"/>
      <c r="I34" s="62"/>
      <c r="J34" s="62"/>
      <c r="K34" s="62"/>
      <c r="L34" s="40">
        <f t="shared" si="0"/>
        <v>0</v>
      </c>
      <c r="M34" s="16"/>
    </row>
    <row r="35" spans="1:13" s="23" customFormat="1" ht="25" customHeight="1">
      <c r="A35" s="16"/>
      <c r="B35" s="36">
        <v>20</v>
      </c>
      <c r="C35" s="160"/>
      <c r="D35" s="161"/>
      <c r="E35" s="37"/>
      <c r="F35" s="38"/>
      <c r="G35" s="38"/>
      <c r="H35" s="62"/>
      <c r="I35" s="62"/>
      <c r="J35" s="62"/>
      <c r="K35" s="62"/>
      <c r="L35" s="40">
        <f t="shared" si="0"/>
        <v>0</v>
      </c>
      <c r="M35" s="16"/>
    </row>
    <row r="36" spans="1:13" s="23" customFormat="1" ht="25" customHeight="1">
      <c r="A36" s="16"/>
      <c r="B36" s="36">
        <v>21</v>
      </c>
      <c r="C36" s="160"/>
      <c r="D36" s="161"/>
      <c r="E36" s="37"/>
      <c r="F36" s="38"/>
      <c r="G36" s="38"/>
      <c r="H36" s="62"/>
      <c r="I36" s="62"/>
      <c r="J36" s="62"/>
      <c r="K36" s="62"/>
      <c r="L36" s="40">
        <f t="shared" si="0"/>
        <v>0</v>
      </c>
      <c r="M36" s="16"/>
    </row>
    <row r="37" spans="1:13" s="23" customFormat="1" ht="25" customHeight="1">
      <c r="A37" s="16"/>
      <c r="B37" s="36">
        <v>22</v>
      </c>
      <c r="C37" s="160"/>
      <c r="D37" s="161"/>
      <c r="E37" s="37"/>
      <c r="F37" s="38"/>
      <c r="G37" s="38"/>
      <c r="H37" s="62"/>
      <c r="I37" s="62"/>
      <c r="J37" s="62"/>
      <c r="K37" s="62"/>
      <c r="L37" s="40">
        <f t="shared" si="0"/>
        <v>0</v>
      </c>
      <c r="M37" s="16"/>
    </row>
    <row r="38" spans="1:13" s="23" customFormat="1" ht="25" customHeight="1">
      <c r="A38" s="16"/>
      <c r="B38" s="36">
        <v>23</v>
      </c>
      <c r="C38" s="160"/>
      <c r="D38" s="161"/>
      <c r="E38" s="37"/>
      <c r="F38" s="38"/>
      <c r="G38" s="38"/>
      <c r="H38" s="62"/>
      <c r="I38" s="62"/>
      <c r="J38" s="62"/>
      <c r="K38" s="62"/>
      <c r="L38" s="40">
        <f t="shared" si="0"/>
        <v>0</v>
      </c>
      <c r="M38" s="16"/>
    </row>
    <row r="39" spans="1:13" s="23" customFormat="1" ht="25" customHeight="1">
      <c r="A39" s="16"/>
      <c r="B39" s="36">
        <v>24</v>
      </c>
      <c r="C39" s="160"/>
      <c r="D39" s="161"/>
      <c r="E39" s="37"/>
      <c r="F39" s="38"/>
      <c r="G39" s="38"/>
      <c r="H39" s="62"/>
      <c r="I39" s="62"/>
      <c r="J39" s="62"/>
      <c r="K39" s="62"/>
      <c r="L39" s="40">
        <f t="shared" si="0"/>
        <v>0</v>
      </c>
      <c r="M39" s="16"/>
    </row>
    <row r="40" spans="1:13" s="23" customFormat="1" ht="25" customHeight="1">
      <c r="A40" s="16"/>
      <c r="B40" s="36">
        <v>25</v>
      </c>
      <c r="C40" s="160"/>
      <c r="D40" s="161"/>
      <c r="E40" s="37"/>
      <c r="F40" s="38"/>
      <c r="G40" s="38"/>
      <c r="H40" s="62"/>
      <c r="I40" s="62"/>
      <c r="J40" s="62"/>
      <c r="K40" s="62"/>
      <c r="L40" s="40">
        <f t="shared" si="0"/>
        <v>0</v>
      </c>
      <c r="M40" s="16"/>
    </row>
    <row r="41" spans="1:13" s="23" customFormat="1" ht="25" customHeight="1">
      <c r="A41" s="16"/>
      <c r="B41" s="36">
        <v>26</v>
      </c>
      <c r="C41" s="160"/>
      <c r="D41" s="161"/>
      <c r="E41" s="37"/>
      <c r="F41" s="38"/>
      <c r="G41" s="38"/>
      <c r="H41" s="62"/>
      <c r="I41" s="62"/>
      <c r="J41" s="62"/>
      <c r="K41" s="62"/>
      <c r="L41" s="40">
        <f t="shared" si="0"/>
        <v>0</v>
      </c>
      <c r="M41" s="16"/>
    </row>
    <row r="42" spans="1:13" s="23" customFormat="1" ht="25" customHeight="1">
      <c r="A42" s="16"/>
      <c r="B42" s="36">
        <v>27</v>
      </c>
      <c r="C42" s="160"/>
      <c r="D42" s="161"/>
      <c r="E42" s="37"/>
      <c r="F42" s="38"/>
      <c r="G42" s="38"/>
      <c r="H42" s="62"/>
      <c r="I42" s="62"/>
      <c r="J42" s="62"/>
      <c r="K42" s="62"/>
      <c r="L42" s="40">
        <f t="shared" si="0"/>
        <v>0</v>
      </c>
      <c r="M42" s="16"/>
    </row>
    <row r="43" spans="1:13" s="23" customFormat="1" ht="25" customHeight="1">
      <c r="A43" s="16"/>
      <c r="B43" s="36">
        <v>28</v>
      </c>
      <c r="C43" s="160"/>
      <c r="D43" s="161"/>
      <c r="E43" s="37"/>
      <c r="F43" s="38"/>
      <c r="G43" s="38"/>
      <c r="H43" s="62"/>
      <c r="I43" s="62"/>
      <c r="J43" s="62"/>
      <c r="K43" s="62"/>
      <c r="L43" s="40">
        <f t="shared" si="0"/>
        <v>0</v>
      </c>
      <c r="M43" s="16"/>
    </row>
    <row r="44" spans="1:13" s="23" customFormat="1" ht="25" customHeight="1">
      <c r="A44" s="16"/>
      <c r="B44" s="36">
        <v>29</v>
      </c>
      <c r="C44" s="160"/>
      <c r="D44" s="161"/>
      <c r="E44" s="37"/>
      <c r="F44" s="38"/>
      <c r="G44" s="38"/>
      <c r="H44" s="62"/>
      <c r="I44" s="62"/>
      <c r="J44" s="62"/>
      <c r="K44" s="62"/>
      <c r="L44" s="40">
        <f t="shared" si="0"/>
        <v>0</v>
      </c>
      <c r="M44" s="16"/>
    </row>
    <row r="45" spans="1:13" s="23" customFormat="1" ht="25" customHeight="1">
      <c r="A45" s="16"/>
      <c r="B45" s="36">
        <v>30</v>
      </c>
      <c r="C45" s="160"/>
      <c r="D45" s="161"/>
      <c r="E45" s="37"/>
      <c r="F45" s="38"/>
      <c r="G45" s="38"/>
      <c r="H45" s="62"/>
      <c r="I45" s="62"/>
      <c r="J45" s="62"/>
      <c r="K45" s="62"/>
      <c r="L45" s="40">
        <f t="shared" si="0"/>
        <v>0</v>
      </c>
      <c r="M45" s="16"/>
    </row>
    <row r="46" spans="1:13" s="23" customFormat="1" ht="25" customHeight="1">
      <c r="A46" s="16"/>
      <c r="B46" s="36">
        <v>31</v>
      </c>
      <c r="C46" s="160"/>
      <c r="D46" s="161"/>
      <c r="E46" s="37"/>
      <c r="F46" s="38"/>
      <c r="G46" s="38"/>
      <c r="H46" s="62"/>
      <c r="I46" s="62"/>
      <c r="J46" s="62"/>
      <c r="K46" s="62"/>
      <c r="L46" s="40">
        <f t="shared" si="0"/>
        <v>0</v>
      </c>
      <c r="M46" s="16"/>
    </row>
    <row r="47" spans="1:13" s="23" customFormat="1" ht="25" customHeight="1">
      <c r="A47" s="16"/>
      <c r="B47" s="36">
        <v>32</v>
      </c>
      <c r="C47" s="160"/>
      <c r="D47" s="161"/>
      <c r="E47" s="37"/>
      <c r="F47" s="38"/>
      <c r="G47" s="38"/>
      <c r="H47" s="62"/>
      <c r="I47" s="62"/>
      <c r="J47" s="62"/>
      <c r="K47" s="62"/>
      <c r="L47" s="40">
        <f t="shared" si="0"/>
        <v>0</v>
      </c>
      <c r="M47" s="16"/>
    </row>
    <row r="48" spans="1:13" s="23" customFormat="1" ht="25" customHeight="1">
      <c r="A48" s="16"/>
      <c r="B48" s="36">
        <v>33</v>
      </c>
      <c r="C48" s="160"/>
      <c r="D48" s="161"/>
      <c r="E48" s="37"/>
      <c r="F48" s="38"/>
      <c r="G48" s="38"/>
      <c r="H48" s="62"/>
      <c r="I48" s="62"/>
      <c r="J48" s="62"/>
      <c r="K48" s="62"/>
      <c r="L48" s="40">
        <f t="shared" ref="L48:L65" si="1">COUNTA(H48:K48)*$C$97</f>
        <v>0</v>
      </c>
      <c r="M48" s="16"/>
    </row>
    <row r="49" spans="1:13" s="23" customFormat="1" ht="25" customHeight="1">
      <c r="A49" s="16"/>
      <c r="B49" s="36">
        <v>34</v>
      </c>
      <c r="C49" s="160"/>
      <c r="D49" s="161"/>
      <c r="E49" s="37"/>
      <c r="F49" s="38"/>
      <c r="G49" s="38"/>
      <c r="H49" s="62"/>
      <c r="I49" s="62"/>
      <c r="J49" s="62"/>
      <c r="K49" s="62"/>
      <c r="L49" s="40">
        <f t="shared" si="1"/>
        <v>0</v>
      </c>
      <c r="M49" s="16"/>
    </row>
    <row r="50" spans="1:13" s="23" customFormat="1" ht="25" customHeight="1">
      <c r="A50" s="16"/>
      <c r="B50" s="36">
        <v>35</v>
      </c>
      <c r="C50" s="160"/>
      <c r="D50" s="161"/>
      <c r="E50" s="37"/>
      <c r="F50" s="38"/>
      <c r="G50" s="38"/>
      <c r="H50" s="62"/>
      <c r="I50" s="62"/>
      <c r="J50" s="62"/>
      <c r="K50" s="62"/>
      <c r="L50" s="40">
        <f t="shared" si="1"/>
        <v>0</v>
      </c>
      <c r="M50" s="16"/>
    </row>
    <row r="51" spans="1:13" s="23" customFormat="1" ht="25" customHeight="1">
      <c r="A51" s="16"/>
      <c r="B51" s="36">
        <v>36</v>
      </c>
      <c r="C51" s="160"/>
      <c r="D51" s="161"/>
      <c r="E51" s="37"/>
      <c r="F51" s="38"/>
      <c r="G51" s="38"/>
      <c r="H51" s="62"/>
      <c r="I51" s="62"/>
      <c r="J51" s="62"/>
      <c r="K51" s="62"/>
      <c r="L51" s="40">
        <f t="shared" si="1"/>
        <v>0</v>
      </c>
      <c r="M51" s="16"/>
    </row>
    <row r="52" spans="1:13" s="23" customFormat="1" ht="25" customHeight="1">
      <c r="A52" s="16"/>
      <c r="B52" s="36">
        <v>37</v>
      </c>
      <c r="C52" s="160"/>
      <c r="D52" s="161"/>
      <c r="E52" s="37"/>
      <c r="F52" s="38"/>
      <c r="G52" s="38"/>
      <c r="H52" s="62"/>
      <c r="I52" s="62"/>
      <c r="J52" s="62"/>
      <c r="K52" s="62"/>
      <c r="L52" s="40">
        <f t="shared" si="1"/>
        <v>0</v>
      </c>
      <c r="M52" s="16"/>
    </row>
    <row r="53" spans="1:13" s="23" customFormat="1" ht="25" customHeight="1">
      <c r="A53" s="16"/>
      <c r="B53" s="36">
        <v>38</v>
      </c>
      <c r="C53" s="160"/>
      <c r="D53" s="161"/>
      <c r="E53" s="37"/>
      <c r="F53" s="38"/>
      <c r="G53" s="38"/>
      <c r="H53" s="62"/>
      <c r="I53" s="62"/>
      <c r="J53" s="62"/>
      <c r="K53" s="62"/>
      <c r="L53" s="40">
        <f t="shared" si="1"/>
        <v>0</v>
      </c>
      <c r="M53" s="16"/>
    </row>
    <row r="54" spans="1:13" s="23" customFormat="1" ht="25" customHeight="1">
      <c r="A54" s="16"/>
      <c r="B54" s="36">
        <v>39</v>
      </c>
      <c r="C54" s="160"/>
      <c r="D54" s="161"/>
      <c r="E54" s="37"/>
      <c r="F54" s="38"/>
      <c r="G54" s="38"/>
      <c r="H54" s="62"/>
      <c r="I54" s="62"/>
      <c r="J54" s="62"/>
      <c r="K54" s="62"/>
      <c r="L54" s="40">
        <f t="shared" si="1"/>
        <v>0</v>
      </c>
      <c r="M54" s="16"/>
    </row>
    <row r="55" spans="1:13" s="23" customFormat="1" ht="25" customHeight="1">
      <c r="A55" s="16"/>
      <c r="B55" s="36">
        <v>40</v>
      </c>
      <c r="C55" s="160"/>
      <c r="D55" s="161"/>
      <c r="E55" s="37"/>
      <c r="F55" s="38"/>
      <c r="G55" s="38"/>
      <c r="H55" s="62"/>
      <c r="I55" s="62"/>
      <c r="J55" s="62"/>
      <c r="K55" s="62"/>
      <c r="L55" s="40">
        <f t="shared" si="1"/>
        <v>0</v>
      </c>
      <c r="M55" s="16"/>
    </row>
    <row r="56" spans="1:13" s="23" customFormat="1" ht="25" customHeight="1">
      <c r="A56" s="16"/>
      <c r="B56" s="36">
        <v>41</v>
      </c>
      <c r="C56" s="160"/>
      <c r="D56" s="161"/>
      <c r="E56" s="37"/>
      <c r="F56" s="38"/>
      <c r="G56" s="38"/>
      <c r="H56" s="62"/>
      <c r="I56" s="62"/>
      <c r="J56" s="62"/>
      <c r="K56" s="62"/>
      <c r="L56" s="40">
        <f t="shared" si="1"/>
        <v>0</v>
      </c>
      <c r="M56" s="16"/>
    </row>
    <row r="57" spans="1:13" s="23" customFormat="1" ht="25" customHeight="1">
      <c r="A57" s="16"/>
      <c r="B57" s="36">
        <v>42</v>
      </c>
      <c r="C57" s="160"/>
      <c r="D57" s="161"/>
      <c r="E57" s="37"/>
      <c r="F57" s="38"/>
      <c r="G57" s="38"/>
      <c r="H57" s="62"/>
      <c r="I57" s="62"/>
      <c r="J57" s="62"/>
      <c r="K57" s="62"/>
      <c r="L57" s="40">
        <f t="shared" si="1"/>
        <v>0</v>
      </c>
      <c r="M57" s="16"/>
    </row>
    <row r="58" spans="1:13" s="23" customFormat="1" ht="25" customHeight="1">
      <c r="A58" s="16"/>
      <c r="B58" s="36">
        <v>43</v>
      </c>
      <c r="C58" s="160"/>
      <c r="D58" s="161"/>
      <c r="E58" s="37"/>
      <c r="F58" s="38"/>
      <c r="G58" s="38"/>
      <c r="H58" s="62"/>
      <c r="I58" s="62"/>
      <c r="J58" s="62"/>
      <c r="K58" s="62"/>
      <c r="L58" s="40">
        <f t="shared" si="1"/>
        <v>0</v>
      </c>
      <c r="M58" s="16"/>
    </row>
    <row r="59" spans="1:13" s="23" customFormat="1" ht="25" customHeight="1">
      <c r="A59" s="16"/>
      <c r="B59" s="36">
        <v>44</v>
      </c>
      <c r="C59" s="160"/>
      <c r="D59" s="161"/>
      <c r="E59" s="37"/>
      <c r="F59" s="38"/>
      <c r="G59" s="38"/>
      <c r="H59" s="62"/>
      <c r="I59" s="62"/>
      <c r="J59" s="62"/>
      <c r="K59" s="62"/>
      <c r="L59" s="40">
        <f t="shared" si="1"/>
        <v>0</v>
      </c>
      <c r="M59" s="16"/>
    </row>
    <row r="60" spans="1:13" s="23" customFormat="1" ht="25" customHeight="1">
      <c r="A60" s="16"/>
      <c r="B60" s="36">
        <v>45</v>
      </c>
      <c r="C60" s="160"/>
      <c r="D60" s="161"/>
      <c r="E60" s="37"/>
      <c r="F60" s="38"/>
      <c r="G60" s="38"/>
      <c r="H60" s="62"/>
      <c r="I60" s="62"/>
      <c r="J60" s="62"/>
      <c r="K60" s="62"/>
      <c r="L60" s="40">
        <f t="shared" si="1"/>
        <v>0</v>
      </c>
      <c r="M60" s="16"/>
    </row>
    <row r="61" spans="1:13" s="23" customFormat="1" ht="25" customHeight="1">
      <c r="A61" s="16"/>
      <c r="B61" s="36">
        <v>46</v>
      </c>
      <c r="C61" s="160"/>
      <c r="D61" s="161"/>
      <c r="E61" s="37"/>
      <c r="F61" s="38"/>
      <c r="G61" s="38"/>
      <c r="H61" s="62"/>
      <c r="I61" s="62"/>
      <c r="J61" s="62"/>
      <c r="K61" s="62"/>
      <c r="L61" s="40">
        <f t="shared" si="1"/>
        <v>0</v>
      </c>
      <c r="M61" s="16"/>
    </row>
    <row r="62" spans="1:13" s="23" customFormat="1" ht="25" customHeight="1">
      <c r="A62" s="16"/>
      <c r="B62" s="36">
        <v>47</v>
      </c>
      <c r="C62" s="160"/>
      <c r="D62" s="161"/>
      <c r="E62" s="37"/>
      <c r="F62" s="38"/>
      <c r="G62" s="38"/>
      <c r="H62" s="62"/>
      <c r="I62" s="62"/>
      <c r="J62" s="62"/>
      <c r="K62" s="62"/>
      <c r="L62" s="40">
        <f t="shared" si="1"/>
        <v>0</v>
      </c>
      <c r="M62" s="16"/>
    </row>
    <row r="63" spans="1:13" s="23" customFormat="1" ht="25" customHeight="1">
      <c r="A63" s="16"/>
      <c r="B63" s="36">
        <v>48</v>
      </c>
      <c r="C63" s="160"/>
      <c r="D63" s="161"/>
      <c r="E63" s="37"/>
      <c r="F63" s="38"/>
      <c r="G63" s="38"/>
      <c r="H63" s="62"/>
      <c r="I63" s="62"/>
      <c r="J63" s="62"/>
      <c r="K63" s="62"/>
      <c r="L63" s="40">
        <f t="shared" si="1"/>
        <v>0</v>
      </c>
      <c r="M63" s="16"/>
    </row>
    <row r="64" spans="1:13" s="23" customFormat="1" ht="25" customHeight="1">
      <c r="A64" s="16"/>
      <c r="B64" s="36">
        <v>49</v>
      </c>
      <c r="C64" s="160"/>
      <c r="D64" s="161"/>
      <c r="E64" s="37"/>
      <c r="F64" s="38"/>
      <c r="G64" s="38"/>
      <c r="H64" s="62"/>
      <c r="I64" s="62"/>
      <c r="J64" s="62"/>
      <c r="K64" s="62"/>
      <c r="L64" s="40">
        <f t="shared" si="1"/>
        <v>0</v>
      </c>
      <c r="M64" s="16"/>
    </row>
    <row r="65" spans="1:13" s="23" customFormat="1" ht="25" customHeight="1">
      <c r="A65" s="16"/>
      <c r="B65" s="36">
        <v>50</v>
      </c>
      <c r="C65" s="160"/>
      <c r="D65" s="161"/>
      <c r="E65" s="37"/>
      <c r="F65" s="38"/>
      <c r="G65" s="38"/>
      <c r="H65" s="62"/>
      <c r="I65" s="62"/>
      <c r="J65" s="62"/>
      <c r="K65" s="62"/>
      <c r="L65" s="40">
        <f t="shared" si="1"/>
        <v>0</v>
      </c>
      <c r="M65" s="16"/>
    </row>
    <row r="66" spans="1:13" s="16" customFormat="1" ht="25" customHeight="1">
      <c r="B66" s="169" t="s">
        <v>30</v>
      </c>
      <c r="C66" s="170"/>
      <c r="D66" s="170"/>
      <c r="E66" s="170"/>
      <c r="F66" s="170"/>
      <c r="G66" s="170"/>
      <c r="H66" s="170"/>
      <c r="I66" s="170"/>
      <c r="J66" s="170"/>
      <c r="K66" s="170"/>
      <c r="L66" s="42">
        <f>SUM(L16:L65)</f>
        <v>0</v>
      </c>
    </row>
    <row r="67" spans="1:13" s="21" customFormat="1" ht="20" customHeight="1">
      <c r="A67" s="16"/>
      <c r="B67" s="26"/>
      <c r="C67" s="27"/>
      <c r="D67" s="27"/>
      <c r="E67" s="43"/>
      <c r="F67" s="28"/>
      <c r="G67" s="28"/>
      <c r="H67" s="44"/>
      <c r="I67" s="44"/>
      <c r="J67" s="44"/>
      <c r="K67" s="44"/>
      <c r="L67" s="29"/>
    </row>
    <row r="68" spans="1:13" s="19" customFormat="1" ht="20" customHeight="1">
      <c r="A68" s="21"/>
      <c r="B68" s="174"/>
      <c r="C68" s="174"/>
      <c r="D68" s="174"/>
      <c r="E68" s="174"/>
      <c r="F68" s="174"/>
      <c r="G68" s="174"/>
      <c r="H68" s="174"/>
      <c r="I68" s="174"/>
      <c r="J68" s="174"/>
      <c r="K68" s="174"/>
      <c r="L68" s="30"/>
    </row>
    <row r="69" spans="1:13" s="15" customFormat="1" ht="20" customHeight="1">
      <c r="A69" s="19"/>
      <c r="B69" s="163" t="s">
        <v>53</v>
      </c>
      <c r="C69" s="164"/>
      <c r="D69" s="164"/>
      <c r="E69" s="164"/>
      <c r="F69" s="164"/>
      <c r="G69" s="164"/>
      <c r="H69" s="164"/>
      <c r="I69" s="164"/>
      <c r="J69" s="164"/>
      <c r="K69" s="164"/>
      <c r="L69" s="165"/>
    </row>
    <row r="70" spans="1:13" s="31" customFormat="1" ht="69" customHeight="1">
      <c r="A70" s="15"/>
      <c r="B70" s="166"/>
      <c r="C70" s="167"/>
      <c r="D70" s="167"/>
      <c r="E70" s="167"/>
      <c r="F70" s="167"/>
      <c r="G70" s="167"/>
      <c r="H70" s="167"/>
      <c r="I70" s="167"/>
      <c r="J70" s="167"/>
      <c r="K70" s="167"/>
      <c r="L70" s="168"/>
      <c r="M70" s="19"/>
    </row>
    <row r="71" spans="1:13" s="19" customFormat="1" ht="18">
      <c r="B71" s="45"/>
      <c r="D71" s="46"/>
      <c r="E71" s="46"/>
    </row>
    <row r="72" spans="1:13" s="19" customFormat="1" ht="18">
      <c r="B72" s="45"/>
      <c r="D72" s="46"/>
      <c r="E72" s="46"/>
    </row>
    <row r="73" spans="1:13" s="19" customFormat="1" ht="18">
      <c r="B73" s="45"/>
      <c r="D73" s="46"/>
      <c r="E73" s="46"/>
    </row>
    <row r="74" spans="1:13" s="19" customFormat="1" ht="18">
      <c r="B74" s="45"/>
      <c r="D74" s="46"/>
      <c r="E74" s="46"/>
    </row>
    <row r="75" spans="1:13" s="19" customFormat="1" ht="18">
      <c r="B75" s="45"/>
      <c r="D75" s="46"/>
      <c r="E75" s="46"/>
    </row>
    <row r="76" spans="1:13" s="19" customFormat="1" ht="18">
      <c r="B76" s="45"/>
      <c r="D76" s="46"/>
      <c r="E76" s="46"/>
    </row>
    <row r="77" spans="1:13" s="19" customFormat="1" ht="18">
      <c r="B77" s="45"/>
      <c r="D77" s="46"/>
      <c r="E77" s="46"/>
    </row>
    <row r="78" spans="1:13" s="19" customFormat="1" ht="18">
      <c r="B78" s="45"/>
      <c r="D78" s="46"/>
      <c r="E78" s="46"/>
    </row>
    <row r="79" spans="1:13" s="19" customFormat="1" ht="18">
      <c r="B79" s="45"/>
      <c r="D79" s="46"/>
      <c r="E79" s="46"/>
    </row>
    <row r="80" spans="1:13" s="19" customFormat="1" ht="18">
      <c r="B80" s="45"/>
      <c r="D80" s="46"/>
      <c r="E80" s="46"/>
    </row>
    <row r="81" spans="2:12" s="19" customFormat="1" ht="18">
      <c r="B81" s="45"/>
      <c r="D81" s="46"/>
      <c r="E81" s="46"/>
    </row>
    <row r="82" spans="2:12" s="19" customFormat="1" ht="18">
      <c r="B82" s="45"/>
      <c r="D82" s="46"/>
      <c r="E82" s="46"/>
    </row>
    <row r="83" spans="2:12" s="19" customFormat="1" ht="18">
      <c r="B83" s="45"/>
      <c r="D83" s="46"/>
      <c r="E83" s="46"/>
    </row>
    <row r="84" spans="2:12" s="19" customFormat="1" ht="18">
      <c r="B84" s="45"/>
      <c r="E84" s="46"/>
      <c r="F84" s="46"/>
      <c r="G84" s="46"/>
      <c r="L84" s="47"/>
    </row>
    <row r="85" spans="2:12" s="19" customFormat="1" ht="18"/>
    <row r="86" spans="2:12" s="19" customFormat="1" ht="18"/>
    <row r="87" spans="2:12" s="19" customFormat="1" ht="18"/>
    <row r="88" spans="2:12" s="19" customFormat="1" ht="18"/>
    <row r="89" spans="2:12" s="19" customFormat="1" ht="18"/>
    <row r="90" spans="2:12" s="19" customFormat="1" ht="18" hidden="1">
      <c r="C90" s="3" t="s">
        <v>60</v>
      </c>
      <c r="D90" s="3"/>
      <c r="E90" s="3" t="s">
        <v>61</v>
      </c>
    </row>
    <row r="91" spans="2:12" s="19" customFormat="1" ht="18" hidden="1">
      <c r="C91" s="19" t="s">
        <v>27</v>
      </c>
      <c r="D91" s="48"/>
      <c r="E91" s="24" t="s">
        <v>23</v>
      </c>
    </row>
    <row r="92" spans="2:12" s="19" customFormat="1" ht="18" hidden="1">
      <c r="C92" s="19" t="s">
        <v>56</v>
      </c>
      <c r="D92" s="48"/>
      <c r="E92" s="24" t="s">
        <v>24</v>
      </c>
    </row>
    <row r="93" spans="2:12" s="19" customFormat="1" ht="18" hidden="1">
      <c r="C93" s="19" t="s">
        <v>28</v>
      </c>
      <c r="D93" s="48"/>
    </row>
    <row r="94" spans="2:12" s="19" customFormat="1" ht="18" hidden="1">
      <c r="C94" s="19" t="s">
        <v>57</v>
      </c>
      <c r="F94" s="48"/>
      <c r="G94" s="48"/>
    </row>
    <row r="95" spans="2:12" s="19" customFormat="1" ht="18" hidden="1">
      <c r="F95" s="48"/>
      <c r="G95" s="48"/>
    </row>
    <row r="96" spans="2:12" s="19" customFormat="1" ht="18" hidden="1">
      <c r="C96" s="19" t="s">
        <v>58</v>
      </c>
      <c r="F96" s="48"/>
      <c r="G96" s="48"/>
    </row>
    <row r="97" spans="1:7" s="19" customFormat="1" ht="18" hidden="1">
      <c r="C97" s="48">
        <v>58</v>
      </c>
      <c r="F97" s="48"/>
      <c r="G97" s="48"/>
    </row>
    <row r="98" spans="1:7" s="19" customFormat="1" ht="18" hidden="1">
      <c r="F98" s="48"/>
      <c r="G98" s="48"/>
    </row>
    <row r="99" spans="1:7" s="19" customFormat="1" ht="18" hidden="1">
      <c r="C99" s="19" t="s">
        <v>62</v>
      </c>
      <c r="D99" s="19" t="s">
        <v>59</v>
      </c>
      <c r="F99" s="48"/>
      <c r="G99" s="48"/>
    </row>
    <row r="100" spans="1:7" s="19" customFormat="1" ht="18" hidden="1">
      <c r="C100" s="19" t="s">
        <v>64</v>
      </c>
      <c r="D100" s="19" t="s">
        <v>34</v>
      </c>
      <c r="F100" s="48"/>
      <c r="G100" s="48"/>
    </row>
    <row r="101" spans="1:7" s="19" customFormat="1" ht="18" hidden="1">
      <c r="C101" s="19" t="s">
        <v>31</v>
      </c>
      <c r="D101" s="19" t="s">
        <v>35</v>
      </c>
      <c r="F101" s="48"/>
      <c r="G101" s="48"/>
    </row>
    <row r="102" spans="1:7" s="19" customFormat="1" ht="18" hidden="1">
      <c r="C102" s="19" t="s">
        <v>32</v>
      </c>
      <c r="D102" s="19" t="s">
        <v>36</v>
      </c>
      <c r="F102" s="48"/>
      <c r="G102" s="48"/>
    </row>
    <row r="103" spans="1:7" s="19" customFormat="1" ht="18" hidden="1">
      <c r="C103" s="19" t="s">
        <v>33</v>
      </c>
      <c r="D103" s="19" t="s">
        <v>37</v>
      </c>
      <c r="F103" s="48"/>
      <c r="G103" s="48"/>
    </row>
    <row r="104" spans="1:7" s="19" customFormat="1" ht="18" hidden="1">
      <c r="C104" s="19" t="s">
        <v>34</v>
      </c>
      <c r="D104" s="19" t="s">
        <v>38</v>
      </c>
      <c r="F104" s="48"/>
      <c r="G104" s="48"/>
    </row>
    <row r="105" spans="1:7" s="19" customFormat="1" ht="18" hidden="1">
      <c r="C105" s="19" t="s">
        <v>35</v>
      </c>
      <c r="D105" s="19" t="s">
        <v>65</v>
      </c>
      <c r="F105" s="48"/>
      <c r="G105" s="48"/>
    </row>
    <row r="106" spans="1:7" s="19" customFormat="1" ht="18" hidden="1">
      <c r="C106" s="19" t="s">
        <v>36</v>
      </c>
      <c r="D106" s="19" t="s">
        <v>66</v>
      </c>
      <c r="F106" s="48"/>
      <c r="G106" s="48"/>
    </row>
    <row r="107" spans="1:7" s="19" customFormat="1" ht="18" hidden="1">
      <c r="C107" s="19" t="s">
        <v>37</v>
      </c>
    </row>
    <row r="108" spans="1:7" s="19" customFormat="1" ht="18" hidden="1">
      <c r="C108" s="19" t="s">
        <v>38</v>
      </c>
    </row>
    <row r="109" spans="1:7" s="19" customFormat="1" ht="18" hidden="1">
      <c r="C109" s="19" t="s">
        <v>65</v>
      </c>
    </row>
    <row r="110" spans="1:7" s="19" customFormat="1" ht="18" hidden="1">
      <c r="C110" s="19" t="s">
        <v>66</v>
      </c>
    </row>
    <row r="111" spans="1:7" s="3" customFormat="1" ht="18">
      <c r="A111" s="19"/>
    </row>
    <row r="112" spans="1:7" s="3" customFormat="1"/>
  </sheetData>
  <sheetProtection algorithmName="SHA-512" hashValue="D0NWmwMa779T0ACVAzDTqmgrd3+yAZYpMmJUoiKoz8bFwA6luCw1pWuC/qY8cqgbNpeArWhhm9O7NgluHBmsig==" saltValue="HkzvYTDBmXOv6zpMA0XLVQ==" spinCount="100000" sheet="1" objects="1" scenarios="1" selectLockedCells="1"/>
  <sortState xmlns:xlrd2="http://schemas.microsoft.com/office/spreadsheetml/2017/richdata2" ref="C92:D94">
    <sortCondition ref="C92:C94"/>
  </sortState>
  <mergeCells count="70">
    <mergeCell ref="B2:C4"/>
    <mergeCell ref="B10:K10"/>
    <mergeCell ref="B11:K11"/>
    <mergeCell ref="L14:L15"/>
    <mergeCell ref="C16:D16"/>
    <mergeCell ref="B13:K13"/>
    <mergeCell ref="B14:B15"/>
    <mergeCell ref="C14:D15"/>
    <mergeCell ref="E14:E15"/>
    <mergeCell ref="F14:F15"/>
    <mergeCell ref="G14:G15"/>
    <mergeCell ref="B12:L12"/>
    <mergeCell ref="B5:C5"/>
    <mergeCell ref="C7:L7"/>
    <mergeCell ref="C8:L8"/>
    <mergeCell ref="D9:L9"/>
    <mergeCell ref="C17:D17"/>
    <mergeCell ref="C18:D18"/>
    <mergeCell ref="C19:D19"/>
    <mergeCell ref="H14:K14"/>
    <mergeCell ref="B68:K68"/>
    <mergeCell ref="C62:D62"/>
    <mergeCell ref="C63:D63"/>
    <mergeCell ref="C64:D64"/>
    <mergeCell ref="C59:D59"/>
    <mergeCell ref="C60:D60"/>
    <mergeCell ref="C61:D61"/>
    <mergeCell ref="C23:D23"/>
    <mergeCell ref="C24:D24"/>
    <mergeCell ref="C58:D58"/>
    <mergeCell ref="C20:D20"/>
    <mergeCell ref="C21:D21"/>
    <mergeCell ref="C22:D22"/>
    <mergeCell ref="B69:L69"/>
    <mergeCell ref="B70:L70"/>
    <mergeCell ref="C65:D65"/>
    <mergeCell ref="B66:K66"/>
    <mergeCell ref="C47:D47"/>
    <mergeCell ref="C48:D48"/>
    <mergeCell ref="C49:D49"/>
    <mergeCell ref="C50:D50"/>
    <mergeCell ref="C51:D51"/>
    <mergeCell ref="C52:D52"/>
    <mergeCell ref="C53:D53"/>
    <mergeCell ref="C54:D54"/>
    <mergeCell ref="C55:D55"/>
    <mergeCell ref="C56:D56"/>
    <mergeCell ref="C57:D57"/>
    <mergeCell ref="C45:D45"/>
    <mergeCell ref="C36:D36"/>
    <mergeCell ref="C37:D37"/>
    <mergeCell ref="C38:D38"/>
    <mergeCell ref="C39:D39"/>
    <mergeCell ref="C40:D40"/>
    <mergeCell ref="C46:D46"/>
    <mergeCell ref="C25:D25"/>
    <mergeCell ref="C26:D26"/>
    <mergeCell ref="C27:D27"/>
    <mergeCell ref="C28:D28"/>
    <mergeCell ref="C29:D29"/>
    <mergeCell ref="C35:D35"/>
    <mergeCell ref="C30:D30"/>
    <mergeCell ref="C31:D31"/>
    <mergeCell ref="C32:D32"/>
    <mergeCell ref="C33:D33"/>
    <mergeCell ref="C34:D34"/>
    <mergeCell ref="C41:D41"/>
    <mergeCell ref="C42:D42"/>
    <mergeCell ref="C43:D43"/>
    <mergeCell ref="C44:D44"/>
  </mergeCells>
  <phoneticPr fontId="5" type="noConversion"/>
  <dataValidations count="3">
    <dataValidation type="list" allowBlank="1" showInputMessage="1" showErrorMessage="1" errorTitle="注意" error="请从下拉列表中选择题。" sqref="H16:I65 K16:K65" xr:uid="{0A3D76CC-61B7-A54E-BE97-0DCA4F8B63A9}">
      <formula1>$C$100:$C$110</formula1>
    </dataValidation>
    <dataValidation type="list" allowBlank="1" showInputMessage="1" showErrorMessage="1" errorTitle="注意" error="请从下拉列表中选择题。" sqref="E16:E65" xr:uid="{2C440B76-790B-5B4B-AEAA-18FC719E868A}">
      <formula1>$E$91:$E$92</formula1>
    </dataValidation>
    <dataValidation type="list" allowBlank="1" showInputMessage="1" showErrorMessage="1" errorTitle="注意" error="请从下拉列表中选择题。" sqref="J16:J65" xr:uid="{2741A7CD-3ED0-2947-BB2E-2BB923141CEE}">
      <formula1>$D$100:$D$106</formula1>
    </dataValidation>
  </dataValidations>
  <hyperlinks>
    <hyperlink ref="D9" r:id="rId1" xr:uid="{AADD5A2B-EE00-D145-941B-7FFAA142E3CF}"/>
  </hyperlinks>
  <pageMargins left="0.59055118110236227" right="0.39370078740157483" top="0.59055118110236227" bottom="0.39370078740157483" header="0.51181102362204722" footer="0.51181102362204722"/>
  <pageSetup paperSize="9" scale="53" orientation="portrait" horizontalDpi="4294967292" verticalDpi="4294967292"/>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23D7C-4D50-4147-ADA1-6B3F99409313}">
  <sheetPr codeName="Sheet3">
    <pageSetUpPr fitToPage="1"/>
  </sheetPr>
  <dimension ref="A1:O83"/>
  <sheetViews>
    <sheetView showGridLines="0" showRowColHeaders="0" zoomScale="105" workbookViewId="0">
      <selection activeCell="C17" sqref="C17:D17"/>
    </sheetView>
  </sheetViews>
  <sheetFormatPr baseColWidth="10" defaultRowHeight="14"/>
  <cols>
    <col min="1" max="1" width="2.83203125" style="3" customWidth="1"/>
    <col min="2" max="2" width="3.83203125" style="1" customWidth="1"/>
    <col min="3" max="3" width="16" style="1" customWidth="1"/>
    <col min="4" max="4" width="11.83203125" style="1" customWidth="1"/>
    <col min="5" max="5" width="6.83203125" style="1" customWidth="1"/>
    <col min="6" max="6" width="13.83203125" style="1" customWidth="1"/>
    <col min="7" max="7" width="40.83203125" style="1" customWidth="1"/>
    <col min="8" max="11" width="12.83203125" style="1" customWidth="1"/>
    <col min="12" max="12" width="11.83203125" style="1" customWidth="1"/>
    <col min="13" max="13" width="2.83203125" style="3" customWidth="1"/>
    <col min="14" max="16384" width="10.83203125" style="1"/>
  </cols>
  <sheetData>
    <row r="1" spans="2:15" s="3" customFormat="1" ht="10" customHeight="1"/>
    <row r="2" spans="2:15" s="3" customFormat="1" ht="14" customHeight="1">
      <c r="B2" s="175" t="s">
        <v>114</v>
      </c>
      <c r="C2" s="175"/>
      <c r="D2" s="4"/>
      <c r="E2" s="4"/>
      <c r="F2" s="4"/>
      <c r="G2" s="4"/>
      <c r="H2" s="4"/>
      <c r="I2" s="4"/>
      <c r="J2" s="4"/>
      <c r="K2" s="35"/>
      <c r="L2" s="68" t="s">
        <v>54</v>
      </c>
      <c r="M2" s="4"/>
      <c r="N2" s="4"/>
      <c r="O2" s="4"/>
    </row>
    <row r="3" spans="2:15" s="3" customFormat="1" ht="23" customHeight="1">
      <c r="B3" s="175"/>
      <c r="C3" s="175"/>
      <c r="D3" s="4"/>
      <c r="E3" s="4"/>
      <c r="F3" s="4"/>
      <c r="G3" s="4"/>
      <c r="H3" s="8"/>
      <c r="I3" s="8"/>
      <c r="J3" s="8"/>
      <c r="K3" s="4"/>
      <c r="L3" s="11"/>
      <c r="M3" s="8"/>
      <c r="N3" s="8"/>
      <c r="O3" s="8"/>
    </row>
    <row r="4" spans="2:15" s="3" customFormat="1" ht="34" customHeight="1">
      <c r="B4" s="175"/>
      <c r="C4" s="175"/>
      <c r="D4" s="5"/>
      <c r="E4" s="5"/>
      <c r="F4" s="5"/>
      <c r="G4" s="5"/>
      <c r="H4" s="5"/>
      <c r="I4" s="5"/>
      <c r="J4" s="5"/>
      <c r="K4" s="5"/>
      <c r="L4" s="13"/>
      <c r="M4" s="5"/>
      <c r="N4" s="5"/>
      <c r="O4" s="5"/>
    </row>
    <row r="5" spans="2:15" s="3" customFormat="1" ht="15" customHeight="1">
      <c r="B5" s="211" t="s">
        <v>113</v>
      </c>
      <c r="C5" s="211"/>
      <c r="E5" s="5"/>
      <c r="F5" s="5"/>
      <c r="G5" s="5"/>
      <c r="H5" s="5"/>
      <c r="I5" s="5"/>
      <c r="J5" s="5"/>
      <c r="K5" s="5"/>
      <c r="L5" s="13"/>
      <c r="M5" s="5"/>
      <c r="N5" s="5"/>
      <c r="O5" s="5"/>
    </row>
    <row r="6" spans="2:15" s="3" customFormat="1" ht="15" customHeight="1">
      <c r="D6" s="5"/>
      <c r="E6" s="5"/>
      <c r="F6" s="5"/>
      <c r="G6" s="5"/>
      <c r="H6" s="5"/>
      <c r="I6" s="5"/>
      <c r="J6" s="5"/>
      <c r="K6" s="5"/>
      <c r="L6" s="13"/>
      <c r="M6" s="5"/>
      <c r="N6" s="5"/>
      <c r="O6" s="5"/>
    </row>
    <row r="7" spans="2:15" s="15" customFormat="1" ht="15" customHeight="1">
      <c r="B7" s="116">
        <v>1</v>
      </c>
      <c r="C7" s="193" t="s">
        <v>107</v>
      </c>
      <c r="D7" s="193"/>
      <c r="E7" s="193"/>
      <c r="F7" s="193"/>
      <c r="G7" s="193"/>
      <c r="H7" s="193"/>
      <c r="I7" s="193"/>
      <c r="J7" s="193"/>
      <c r="K7" s="193"/>
      <c r="L7" s="193"/>
      <c r="M7" s="118"/>
      <c r="N7" s="118"/>
      <c r="O7" s="118"/>
    </row>
    <row r="8" spans="2:15" s="15" customFormat="1" ht="15" customHeight="1">
      <c r="B8" s="112">
        <v>2</v>
      </c>
      <c r="C8" s="194" t="s">
        <v>105</v>
      </c>
      <c r="D8" s="194"/>
      <c r="E8" s="194"/>
      <c r="F8" s="194"/>
      <c r="G8" s="194"/>
      <c r="H8" s="194"/>
      <c r="I8" s="194"/>
      <c r="J8" s="194"/>
      <c r="K8" s="194"/>
      <c r="L8" s="194"/>
      <c r="M8" s="118"/>
      <c r="N8" s="118"/>
      <c r="O8" s="118"/>
    </row>
    <row r="9" spans="2:15" s="15" customFormat="1" ht="15" customHeight="1">
      <c r="B9" s="115">
        <v>3</v>
      </c>
      <c r="C9" s="114" t="s">
        <v>108</v>
      </c>
      <c r="D9" s="195" t="s">
        <v>102</v>
      </c>
      <c r="E9" s="195"/>
      <c r="F9" s="195"/>
      <c r="G9" s="195"/>
      <c r="H9" s="195"/>
      <c r="I9" s="195"/>
      <c r="J9" s="195"/>
      <c r="K9" s="195"/>
      <c r="L9" s="195"/>
      <c r="M9" s="118"/>
      <c r="N9" s="118"/>
      <c r="O9" s="118"/>
    </row>
    <row r="10" spans="2:15" s="3" customFormat="1" ht="12" customHeight="1">
      <c r="B10" s="176"/>
      <c r="C10" s="176"/>
      <c r="D10" s="176"/>
      <c r="E10" s="176"/>
      <c r="F10" s="176"/>
      <c r="G10" s="176"/>
      <c r="H10" s="176"/>
      <c r="I10" s="176"/>
      <c r="J10" s="176"/>
      <c r="K10" s="176"/>
      <c r="L10" s="110"/>
    </row>
    <row r="11" spans="2:15" s="19" customFormat="1" ht="12" customHeight="1">
      <c r="B11" s="177"/>
      <c r="C11" s="177"/>
      <c r="D11" s="177"/>
      <c r="E11" s="177"/>
      <c r="F11" s="177"/>
      <c r="G11" s="177"/>
      <c r="H11" s="177"/>
      <c r="I11" s="177"/>
      <c r="J11" s="177"/>
      <c r="K11" s="177"/>
      <c r="L11" s="20"/>
    </row>
    <row r="12" spans="2:15" s="108" customFormat="1" ht="20" customHeight="1">
      <c r="B12" s="192" t="s">
        <v>127</v>
      </c>
      <c r="C12" s="192"/>
      <c r="D12" s="192"/>
      <c r="E12" s="192"/>
      <c r="F12" s="192"/>
      <c r="G12" s="192"/>
      <c r="H12" s="192"/>
      <c r="I12" s="192"/>
      <c r="J12" s="192"/>
      <c r="K12" s="192"/>
      <c r="L12" s="192"/>
    </row>
    <row r="13" spans="2:15" s="108" customFormat="1" ht="20" customHeight="1">
      <c r="B13" s="210" t="s">
        <v>41</v>
      </c>
      <c r="C13" s="210"/>
      <c r="D13" s="210"/>
      <c r="E13" s="210"/>
      <c r="F13" s="210"/>
      <c r="G13" s="210"/>
      <c r="H13" s="210"/>
      <c r="I13" s="210"/>
      <c r="J13" s="210"/>
      <c r="K13" s="210"/>
      <c r="L13" s="210"/>
    </row>
    <row r="14" spans="2:15" s="24" customFormat="1" ht="12" customHeight="1">
      <c r="B14" s="138"/>
      <c r="C14" s="138"/>
      <c r="D14" s="138"/>
      <c r="E14" s="138"/>
      <c r="F14" s="138"/>
      <c r="G14" s="138"/>
      <c r="H14" s="138"/>
      <c r="I14" s="138"/>
      <c r="J14" s="138"/>
      <c r="K14" s="138"/>
      <c r="L14" s="107"/>
    </row>
    <row r="15" spans="2:15" s="22" customFormat="1" ht="15" customHeight="1">
      <c r="B15" s="204" t="s">
        <v>55</v>
      </c>
      <c r="C15" s="182" t="s">
        <v>21</v>
      </c>
      <c r="D15" s="183"/>
      <c r="E15" s="186" t="s">
        <v>22</v>
      </c>
      <c r="F15" s="188" t="s">
        <v>25</v>
      </c>
      <c r="G15" s="190" t="s">
        <v>26</v>
      </c>
      <c r="H15" s="171" t="s">
        <v>121</v>
      </c>
      <c r="I15" s="172"/>
      <c r="J15" s="172"/>
      <c r="K15" s="173"/>
      <c r="L15" s="178" t="s">
        <v>39</v>
      </c>
    </row>
    <row r="16" spans="2:15" s="22" customFormat="1" ht="15" customHeight="1">
      <c r="B16" s="205"/>
      <c r="C16" s="184"/>
      <c r="D16" s="185"/>
      <c r="E16" s="187"/>
      <c r="F16" s="189"/>
      <c r="G16" s="191"/>
      <c r="H16" s="111" t="s">
        <v>27</v>
      </c>
      <c r="I16" s="111" t="s">
        <v>56</v>
      </c>
      <c r="J16" s="111" t="s">
        <v>28</v>
      </c>
      <c r="K16" s="111" t="s">
        <v>57</v>
      </c>
      <c r="L16" s="179"/>
    </row>
    <row r="17" spans="1:13" s="23" customFormat="1" ht="25" customHeight="1">
      <c r="A17" s="16"/>
      <c r="B17" s="186">
        <v>1</v>
      </c>
      <c r="C17" s="198"/>
      <c r="D17" s="198"/>
      <c r="E17" s="49"/>
      <c r="F17" s="50"/>
      <c r="G17" s="51"/>
      <c r="H17" s="200"/>
      <c r="I17" s="200"/>
      <c r="J17" s="200"/>
      <c r="K17" s="202"/>
      <c r="L17" s="196">
        <f>COUNTA(H17:K18)*$C$68</f>
        <v>0</v>
      </c>
      <c r="M17" s="16"/>
    </row>
    <row r="18" spans="1:13" s="23" customFormat="1" ht="25" customHeight="1">
      <c r="A18" s="16"/>
      <c r="B18" s="187"/>
      <c r="C18" s="199"/>
      <c r="D18" s="199"/>
      <c r="E18" s="52"/>
      <c r="F18" s="53"/>
      <c r="G18" s="53"/>
      <c r="H18" s="201"/>
      <c r="I18" s="201"/>
      <c r="J18" s="201"/>
      <c r="K18" s="203"/>
      <c r="L18" s="197"/>
      <c r="M18" s="16"/>
    </row>
    <row r="19" spans="1:13" s="23" customFormat="1" ht="25" customHeight="1">
      <c r="A19" s="16"/>
      <c r="B19" s="186">
        <v>2</v>
      </c>
      <c r="C19" s="198"/>
      <c r="D19" s="198"/>
      <c r="E19" s="49"/>
      <c r="F19" s="50"/>
      <c r="G19" s="50"/>
      <c r="H19" s="200"/>
      <c r="I19" s="200"/>
      <c r="J19" s="200"/>
      <c r="K19" s="202"/>
      <c r="L19" s="196">
        <f t="shared" ref="L19" si="0">COUNTA(H19:K20)*$C$68</f>
        <v>0</v>
      </c>
      <c r="M19" s="16"/>
    </row>
    <row r="20" spans="1:13" s="23" customFormat="1" ht="25" customHeight="1">
      <c r="A20" s="16"/>
      <c r="B20" s="187"/>
      <c r="C20" s="199"/>
      <c r="D20" s="199"/>
      <c r="E20" s="52"/>
      <c r="F20" s="53"/>
      <c r="G20" s="53"/>
      <c r="H20" s="201"/>
      <c r="I20" s="201"/>
      <c r="J20" s="201"/>
      <c r="K20" s="203"/>
      <c r="L20" s="197"/>
      <c r="M20" s="16"/>
    </row>
    <row r="21" spans="1:13" s="23" customFormat="1" ht="25" customHeight="1">
      <c r="A21" s="16"/>
      <c r="B21" s="186">
        <v>3</v>
      </c>
      <c r="C21" s="198"/>
      <c r="D21" s="198"/>
      <c r="E21" s="49"/>
      <c r="F21" s="50"/>
      <c r="G21" s="50"/>
      <c r="H21" s="200"/>
      <c r="I21" s="200"/>
      <c r="J21" s="200"/>
      <c r="K21" s="202"/>
      <c r="L21" s="196">
        <f t="shared" ref="L21" si="1">COUNTA(H21:K22)*$C$68</f>
        <v>0</v>
      </c>
      <c r="M21" s="16"/>
    </row>
    <row r="22" spans="1:13" s="23" customFormat="1" ht="25" customHeight="1">
      <c r="A22" s="16"/>
      <c r="B22" s="187"/>
      <c r="C22" s="199"/>
      <c r="D22" s="199"/>
      <c r="E22" s="52"/>
      <c r="F22" s="53"/>
      <c r="G22" s="53"/>
      <c r="H22" s="201"/>
      <c r="I22" s="201"/>
      <c r="J22" s="201"/>
      <c r="K22" s="203"/>
      <c r="L22" s="197"/>
      <c r="M22" s="16"/>
    </row>
    <row r="23" spans="1:13" s="23" customFormat="1" ht="25" customHeight="1">
      <c r="A23" s="16"/>
      <c r="B23" s="186">
        <v>4</v>
      </c>
      <c r="C23" s="198"/>
      <c r="D23" s="198"/>
      <c r="E23" s="49"/>
      <c r="F23" s="50"/>
      <c r="G23" s="50"/>
      <c r="H23" s="200"/>
      <c r="I23" s="200"/>
      <c r="J23" s="200"/>
      <c r="K23" s="202"/>
      <c r="L23" s="196">
        <f t="shared" ref="L23" si="2">COUNTA(H23:K24)*$C$68</f>
        <v>0</v>
      </c>
      <c r="M23" s="16"/>
    </row>
    <row r="24" spans="1:13" s="23" customFormat="1" ht="25" customHeight="1">
      <c r="A24" s="16"/>
      <c r="B24" s="187"/>
      <c r="C24" s="199"/>
      <c r="D24" s="199"/>
      <c r="E24" s="52"/>
      <c r="F24" s="53"/>
      <c r="G24" s="53"/>
      <c r="H24" s="201"/>
      <c r="I24" s="201"/>
      <c r="J24" s="201"/>
      <c r="K24" s="203"/>
      <c r="L24" s="197"/>
      <c r="M24" s="16"/>
    </row>
    <row r="25" spans="1:13" s="23" customFormat="1" ht="25" customHeight="1">
      <c r="A25" s="16"/>
      <c r="B25" s="186">
        <v>5</v>
      </c>
      <c r="C25" s="206"/>
      <c r="D25" s="207"/>
      <c r="E25" s="49"/>
      <c r="F25" s="50"/>
      <c r="G25" s="50"/>
      <c r="H25" s="200"/>
      <c r="I25" s="200"/>
      <c r="J25" s="200"/>
      <c r="K25" s="202"/>
      <c r="L25" s="196">
        <f t="shared" ref="L25" si="3">COUNTA(H25:K26)*$C$68</f>
        <v>0</v>
      </c>
      <c r="M25" s="16"/>
    </row>
    <row r="26" spans="1:13" s="23" customFormat="1" ht="25" customHeight="1">
      <c r="A26" s="16"/>
      <c r="B26" s="187"/>
      <c r="C26" s="208"/>
      <c r="D26" s="209"/>
      <c r="E26" s="52"/>
      <c r="F26" s="53"/>
      <c r="G26" s="53"/>
      <c r="H26" s="201"/>
      <c r="I26" s="201"/>
      <c r="J26" s="201"/>
      <c r="K26" s="203"/>
      <c r="L26" s="197"/>
      <c r="M26" s="16"/>
    </row>
    <row r="27" spans="1:13" s="23" customFormat="1" ht="25" customHeight="1">
      <c r="A27" s="16"/>
      <c r="B27" s="186">
        <v>6</v>
      </c>
      <c r="C27" s="206"/>
      <c r="D27" s="207"/>
      <c r="E27" s="49"/>
      <c r="F27" s="50"/>
      <c r="G27" s="50"/>
      <c r="H27" s="200"/>
      <c r="I27" s="200"/>
      <c r="J27" s="200"/>
      <c r="K27" s="202"/>
      <c r="L27" s="196">
        <f t="shared" ref="L27" si="4">COUNTA(H27:K28)*$C$68</f>
        <v>0</v>
      </c>
      <c r="M27" s="16"/>
    </row>
    <row r="28" spans="1:13" s="23" customFormat="1" ht="25" customHeight="1">
      <c r="A28" s="16"/>
      <c r="B28" s="187"/>
      <c r="C28" s="208"/>
      <c r="D28" s="209"/>
      <c r="E28" s="52"/>
      <c r="F28" s="53"/>
      <c r="G28" s="53"/>
      <c r="H28" s="201"/>
      <c r="I28" s="201"/>
      <c r="J28" s="201"/>
      <c r="K28" s="203"/>
      <c r="L28" s="197"/>
      <c r="M28" s="16"/>
    </row>
    <row r="29" spans="1:13" s="23" customFormat="1" ht="25" customHeight="1">
      <c r="A29" s="16"/>
      <c r="B29" s="186">
        <v>7</v>
      </c>
      <c r="C29" s="206"/>
      <c r="D29" s="207"/>
      <c r="E29" s="49"/>
      <c r="F29" s="50"/>
      <c r="G29" s="50"/>
      <c r="H29" s="200"/>
      <c r="I29" s="200"/>
      <c r="J29" s="200"/>
      <c r="K29" s="202"/>
      <c r="L29" s="196">
        <f t="shared" ref="L29" si="5">COUNTA(H29:K30)*$C$68</f>
        <v>0</v>
      </c>
      <c r="M29" s="16"/>
    </row>
    <row r="30" spans="1:13" s="23" customFormat="1" ht="25" customHeight="1">
      <c r="A30" s="16"/>
      <c r="B30" s="187"/>
      <c r="C30" s="208"/>
      <c r="D30" s="209"/>
      <c r="E30" s="52"/>
      <c r="F30" s="53"/>
      <c r="G30" s="53"/>
      <c r="H30" s="201"/>
      <c r="I30" s="201"/>
      <c r="J30" s="201"/>
      <c r="K30" s="203"/>
      <c r="L30" s="197"/>
      <c r="M30" s="16"/>
    </row>
    <row r="31" spans="1:13" s="23" customFormat="1" ht="25" customHeight="1">
      <c r="A31" s="16"/>
      <c r="B31" s="186">
        <v>8</v>
      </c>
      <c r="C31" s="206"/>
      <c r="D31" s="207"/>
      <c r="E31" s="49"/>
      <c r="F31" s="50"/>
      <c r="G31" s="50"/>
      <c r="H31" s="200"/>
      <c r="I31" s="200"/>
      <c r="J31" s="200"/>
      <c r="K31" s="202"/>
      <c r="L31" s="196">
        <f t="shared" ref="L31" si="6">COUNTA(H31:K32)*$C$68</f>
        <v>0</v>
      </c>
      <c r="M31" s="16"/>
    </row>
    <row r="32" spans="1:13" s="23" customFormat="1" ht="25" customHeight="1">
      <c r="A32" s="16"/>
      <c r="B32" s="187"/>
      <c r="C32" s="208"/>
      <c r="D32" s="209"/>
      <c r="E32" s="52"/>
      <c r="F32" s="53"/>
      <c r="G32" s="53"/>
      <c r="H32" s="201"/>
      <c r="I32" s="201"/>
      <c r="J32" s="201"/>
      <c r="K32" s="203"/>
      <c r="L32" s="197"/>
      <c r="M32" s="16"/>
    </row>
    <row r="33" spans="1:15" s="23" customFormat="1" ht="25" customHeight="1">
      <c r="A33" s="16"/>
      <c r="B33" s="186">
        <v>9</v>
      </c>
      <c r="C33" s="206"/>
      <c r="D33" s="207"/>
      <c r="E33" s="49"/>
      <c r="F33" s="50"/>
      <c r="G33" s="50"/>
      <c r="H33" s="200"/>
      <c r="I33" s="200"/>
      <c r="J33" s="200"/>
      <c r="K33" s="202"/>
      <c r="L33" s="196">
        <f t="shared" ref="L33" si="7">COUNTA(H33:K34)*$C$68</f>
        <v>0</v>
      </c>
      <c r="M33" s="16"/>
    </row>
    <row r="34" spans="1:15" s="23" customFormat="1" ht="25" customHeight="1">
      <c r="A34" s="16"/>
      <c r="B34" s="187"/>
      <c r="C34" s="208"/>
      <c r="D34" s="209"/>
      <c r="E34" s="52"/>
      <c r="F34" s="53"/>
      <c r="G34" s="53"/>
      <c r="H34" s="201"/>
      <c r="I34" s="201"/>
      <c r="J34" s="201"/>
      <c r="K34" s="203"/>
      <c r="L34" s="197"/>
      <c r="M34" s="16"/>
    </row>
    <row r="35" spans="1:15" s="23" customFormat="1" ht="25" customHeight="1">
      <c r="A35" s="16"/>
      <c r="B35" s="186">
        <v>10</v>
      </c>
      <c r="C35" s="206"/>
      <c r="D35" s="207"/>
      <c r="E35" s="49"/>
      <c r="F35" s="50"/>
      <c r="G35" s="50"/>
      <c r="H35" s="200"/>
      <c r="I35" s="200"/>
      <c r="J35" s="200"/>
      <c r="K35" s="202"/>
      <c r="L35" s="196">
        <f t="shared" ref="L35" si="8">COUNTA(H35:K36)*$C$68</f>
        <v>0</v>
      </c>
      <c r="M35" s="16"/>
    </row>
    <row r="36" spans="1:15" s="23" customFormat="1" ht="25" customHeight="1">
      <c r="A36" s="16"/>
      <c r="B36" s="187"/>
      <c r="C36" s="208"/>
      <c r="D36" s="209"/>
      <c r="E36" s="52"/>
      <c r="F36" s="53"/>
      <c r="G36" s="53"/>
      <c r="H36" s="201"/>
      <c r="I36" s="201"/>
      <c r="J36" s="201"/>
      <c r="K36" s="203"/>
      <c r="L36" s="197"/>
      <c r="M36" s="16"/>
    </row>
    <row r="37" spans="1:15" s="16" customFormat="1" ht="25" customHeight="1">
      <c r="B37" s="169" t="s">
        <v>40</v>
      </c>
      <c r="C37" s="170"/>
      <c r="D37" s="170"/>
      <c r="E37" s="170"/>
      <c r="F37" s="170"/>
      <c r="G37" s="170"/>
      <c r="H37" s="170"/>
      <c r="I37" s="170"/>
      <c r="J37" s="170"/>
      <c r="K37" s="170"/>
      <c r="L37" s="42">
        <f>SUM(L17:L36)</f>
        <v>0</v>
      </c>
    </row>
    <row r="38" spans="1:15" s="21" customFormat="1" ht="20" customHeight="1">
      <c r="B38" s="26"/>
      <c r="C38" s="27"/>
      <c r="D38" s="27"/>
      <c r="E38" s="43"/>
      <c r="F38" s="28"/>
      <c r="G38" s="28"/>
      <c r="H38" s="44"/>
      <c r="I38" s="44"/>
      <c r="J38" s="44"/>
      <c r="K38" s="44"/>
      <c r="L38" s="29"/>
    </row>
    <row r="39" spans="1:15" s="19" customFormat="1" ht="20" customHeight="1">
      <c r="B39" s="174"/>
      <c r="C39" s="174"/>
      <c r="D39" s="174"/>
      <c r="E39" s="174"/>
      <c r="F39" s="174"/>
      <c r="G39" s="174"/>
      <c r="H39" s="174"/>
      <c r="I39" s="174"/>
      <c r="J39" s="174"/>
      <c r="K39" s="174"/>
      <c r="L39" s="30"/>
    </row>
    <row r="40" spans="1:15" s="15" customFormat="1" ht="20" customHeight="1">
      <c r="B40" s="163" t="s">
        <v>53</v>
      </c>
      <c r="C40" s="164"/>
      <c r="D40" s="164"/>
      <c r="E40" s="164"/>
      <c r="F40" s="164"/>
      <c r="G40" s="164"/>
      <c r="H40" s="164"/>
      <c r="I40" s="164"/>
      <c r="J40" s="164"/>
      <c r="K40" s="164"/>
      <c r="L40" s="165"/>
    </row>
    <row r="41" spans="1:15" s="19" customFormat="1" ht="69" customHeight="1">
      <c r="B41" s="166"/>
      <c r="C41" s="167"/>
      <c r="D41" s="167"/>
      <c r="E41" s="167"/>
      <c r="F41" s="167"/>
      <c r="G41" s="167"/>
      <c r="H41" s="167"/>
      <c r="I41" s="167"/>
      <c r="J41" s="167"/>
      <c r="K41" s="167"/>
      <c r="L41" s="168"/>
      <c r="N41" s="31"/>
      <c r="O41" s="31"/>
    </row>
    <row r="42" spans="1:15" s="3" customFormat="1">
      <c r="B42" s="7"/>
      <c r="D42" s="6"/>
      <c r="E42" s="6"/>
    </row>
    <row r="43" spans="1:15" s="3" customFormat="1">
      <c r="B43" s="7"/>
      <c r="D43" s="6"/>
      <c r="E43" s="6"/>
    </row>
    <row r="44" spans="1:15" s="3" customFormat="1">
      <c r="B44" s="7"/>
      <c r="D44" s="6"/>
      <c r="E44" s="6"/>
    </row>
    <row r="45" spans="1:15" s="3" customFormat="1">
      <c r="B45" s="7"/>
      <c r="D45" s="6"/>
      <c r="E45" s="6"/>
    </row>
    <row r="46" spans="1:15" s="3" customFormat="1">
      <c r="B46" s="7"/>
      <c r="D46" s="6"/>
      <c r="E46" s="6"/>
    </row>
    <row r="47" spans="1:15" s="3" customFormat="1">
      <c r="B47" s="7"/>
      <c r="D47" s="6"/>
      <c r="E47" s="6"/>
    </row>
    <row r="48" spans="1:15" s="3" customFormat="1">
      <c r="B48" s="7"/>
      <c r="D48" s="6"/>
      <c r="E48" s="6"/>
    </row>
    <row r="49" spans="2:12" s="3" customFormat="1">
      <c r="B49" s="7"/>
      <c r="D49" s="6"/>
      <c r="E49" s="6"/>
    </row>
    <row r="50" spans="2:12" s="3" customFormat="1">
      <c r="B50" s="7"/>
      <c r="D50" s="6"/>
      <c r="E50" s="6"/>
    </row>
    <row r="51" spans="2:12" s="3" customFormat="1">
      <c r="B51" s="7"/>
      <c r="D51" s="6"/>
      <c r="E51" s="6"/>
    </row>
    <row r="52" spans="2:12" s="3" customFormat="1">
      <c r="B52" s="7"/>
      <c r="D52" s="6"/>
      <c r="E52" s="6"/>
    </row>
    <row r="53" spans="2:12" s="3" customFormat="1">
      <c r="B53" s="7"/>
      <c r="D53" s="6"/>
      <c r="E53" s="6"/>
    </row>
    <row r="54" spans="2:12" s="3" customFormat="1">
      <c r="B54" s="7"/>
      <c r="D54" s="6"/>
      <c r="E54" s="6"/>
    </row>
    <row r="55" spans="2:12" s="3" customFormat="1">
      <c r="B55" s="7"/>
      <c r="E55" s="6"/>
      <c r="F55" s="6"/>
      <c r="G55" s="6"/>
      <c r="L55" s="2"/>
    </row>
    <row r="56" spans="2:12" s="3" customFormat="1"/>
    <row r="57" spans="2:12" s="3" customFormat="1"/>
    <row r="58" spans="2:12" s="3" customFormat="1"/>
    <row r="59" spans="2:12" s="3" customFormat="1"/>
    <row r="60" spans="2:12" s="3" customFormat="1"/>
    <row r="61" spans="2:12" s="3" customFormat="1" hidden="1">
      <c r="C61" s="3" t="s">
        <v>60</v>
      </c>
      <c r="E61" s="3" t="s">
        <v>61</v>
      </c>
    </row>
    <row r="62" spans="2:12" s="3" customFormat="1" ht="18" hidden="1">
      <c r="C62" s="19" t="s">
        <v>27</v>
      </c>
      <c r="D62" s="48"/>
      <c r="E62" s="24" t="s">
        <v>23</v>
      </c>
    </row>
    <row r="63" spans="2:12" s="3" customFormat="1" ht="18" hidden="1">
      <c r="C63" s="19" t="s">
        <v>56</v>
      </c>
      <c r="D63" s="48"/>
      <c r="E63" s="24" t="s">
        <v>24</v>
      </c>
    </row>
    <row r="64" spans="2:12" s="3" customFormat="1" ht="18" hidden="1">
      <c r="C64" s="19" t="s">
        <v>28</v>
      </c>
      <c r="D64" s="48"/>
      <c r="E64" s="19"/>
    </row>
    <row r="65" spans="3:7" s="3" customFormat="1" ht="18" hidden="1">
      <c r="C65" s="19" t="s">
        <v>57</v>
      </c>
      <c r="D65" s="19"/>
      <c r="E65" s="19"/>
      <c r="F65" s="9"/>
      <c r="G65" s="9"/>
    </row>
    <row r="66" spans="3:7" s="3" customFormat="1" ht="18" hidden="1">
      <c r="C66" s="19"/>
      <c r="D66" s="19"/>
      <c r="E66" s="19"/>
      <c r="F66" s="9"/>
      <c r="G66" s="9"/>
    </row>
    <row r="67" spans="3:7" s="3" customFormat="1" ht="18" hidden="1">
      <c r="C67" s="19" t="s">
        <v>58</v>
      </c>
      <c r="D67" s="19"/>
      <c r="E67" s="19"/>
      <c r="F67" s="9"/>
      <c r="G67" s="9"/>
    </row>
    <row r="68" spans="3:7" s="3" customFormat="1" ht="18" hidden="1">
      <c r="C68" s="48">
        <v>90</v>
      </c>
      <c r="D68" s="19"/>
      <c r="E68" s="19"/>
      <c r="F68" s="9"/>
      <c r="G68" s="9"/>
    </row>
    <row r="69" spans="3:7" s="3" customFormat="1" ht="18" hidden="1">
      <c r="C69" s="19"/>
      <c r="D69" s="19"/>
      <c r="E69" s="19"/>
      <c r="F69" s="9"/>
      <c r="G69" s="9"/>
    </row>
    <row r="70" spans="3:7" s="3" customFormat="1" ht="18" hidden="1">
      <c r="C70" s="19" t="s">
        <v>62</v>
      </c>
      <c r="D70" s="19" t="s">
        <v>59</v>
      </c>
      <c r="E70" s="19"/>
      <c r="F70" s="9"/>
      <c r="G70" s="9"/>
    </row>
    <row r="71" spans="3:7" s="3" customFormat="1" ht="18" hidden="1">
      <c r="C71" s="19" t="s">
        <v>64</v>
      </c>
      <c r="D71" s="19" t="s">
        <v>34</v>
      </c>
      <c r="E71" s="19"/>
      <c r="F71" s="9"/>
      <c r="G71" s="9"/>
    </row>
    <row r="72" spans="3:7" s="3" customFormat="1" ht="18" hidden="1">
      <c r="C72" s="19" t="s">
        <v>31</v>
      </c>
      <c r="D72" s="19" t="s">
        <v>35</v>
      </c>
      <c r="E72" s="19"/>
      <c r="F72" s="9"/>
      <c r="G72" s="9"/>
    </row>
    <row r="73" spans="3:7" s="3" customFormat="1" ht="18" hidden="1">
      <c r="C73" s="19" t="s">
        <v>32</v>
      </c>
      <c r="D73" s="19" t="s">
        <v>36</v>
      </c>
      <c r="E73" s="19"/>
      <c r="F73" s="9"/>
      <c r="G73" s="9"/>
    </row>
    <row r="74" spans="3:7" s="3" customFormat="1" ht="18" hidden="1">
      <c r="C74" s="19" t="s">
        <v>33</v>
      </c>
      <c r="D74" s="19" t="s">
        <v>37</v>
      </c>
      <c r="E74" s="19"/>
      <c r="F74" s="9"/>
      <c r="G74" s="9"/>
    </row>
    <row r="75" spans="3:7" s="3" customFormat="1" ht="18" hidden="1">
      <c r="C75" s="19" t="s">
        <v>34</v>
      </c>
      <c r="D75" s="19" t="s">
        <v>38</v>
      </c>
      <c r="E75" s="19"/>
      <c r="F75" s="9"/>
      <c r="G75" s="9"/>
    </row>
    <row r="76" spans="3:7" s="3" customFormat="1" ht="18" hidden="1">
      <c r="C76" s="19" t="s">
        <v>35</v>
      </c>
      <c r="D76" s="19" t="s">
        <v>65</v>
      </c>
      <c r="E76" s="19"/>
      <c r="F76" s="9"/>
      <c r="G76" s="9"/>
    </row>
    <row r="77" spans="3:7" s="3" customFormat="1" ht="18" hidden="1">
      <c r="C77" s="19" t="s">
        <v>36</v>
      </c>
      <c r="D77" s="19" t="s">
        <v>66</v>
      </c>
      <c r="E77" s="19"/>
      <c r="F77" s="9"/>
      <c r="G77" s="9"/>
    </row>
    <row r="78" spans="3:7" s="3" customFormat="1" ht="18" hidden="1">
      <c r="C78" s="19" t="s">
        <v>37</v>
      </c>
      <c r="D78" s="19"/>
      <c r="E78" s="19"/>
      <c r="F78" s="9"/>
      <c r="G78" s="9"/>
    </row>
    <row r="79" spans="3:7" s="3" customFormat="1" ht="18" hidden="1">
      <c r="C79" s="19" t="s">
        <v>38</v>
      </c>
      <c r="D79" s="19"/>
      <c r="E79" s="19"/>
      <c r="F79" s="9"/>
      <c r="G79" s="9"/>
    </row>
    <row r="80" spans="3:7" s="3" customFormat="1" ht="18" hidden="1">
      <c r="C80" s="19" t="s">
        <v>65</v>
      </c>
      <c r="D80" s="19"/>
      <c r="E80" s="19"/>
      <c r="F80" s="9"/>
      <c r="G80" s="9"/>
    </row>
    <row r="81" spans="3:5" s="3" customFormat="1" ht="18" hidden="1">
      <c r="C81" s="19" t="s">
        <v>66</v>
      </c>
      <c r="D81" s="19"/>
      <c r="E81" s="19"/>
    </row>
    <row r="82" spans="3:5" s="3" customFormat="1"/>
    <row r="83" spans="3:5" s="3" customFormat="1"/>
  </sheetData>
  <sheetProtection algorithmName="SHA-512" hashValue="XfdxHuhre6RTjksj30YaQAQtDdceZivMadOlyXvHx9iEU2Ab5NjjL8nTi2XTB0McNTTddisoSKt6AQOJMMiVuQ==" saltValue="aIAGpdEgUecXd79KHkNwOg==" spinCount="100000" sheet="1" objects="1" scenarios="1" selectLockedCells="1"/>
  <mergeCells count="101">
    <mergeCell ref="B2:C4"/>
    <mergeCell ref="B10:K10"/>
    <mergeCell ref="B11:K11"/>
    <mergeCell ref="B13:L13"/>
    <mergeCell ref="B14:K14"/>
    <mergeCell ref="B12:L12"/>
    <mergeCell ref="K17:K18"/>
    <mergeCell ref="K19:K20"/>
    <mergeCell ref="K21:K22"/>
    <mergeCell ref="H15:K15"/>
    <mergeCell ref="C17:D17"/>
    <mergeCell ref="C18:D18"/>
    <mergeCell ref="C15:D16"/>
    <mergeCell ref="E15:E16"/>
    <mergeCell ref="B5:C5"/>
    <mergeCell ref="I17:I18"/>
    <mergeCell ref="J17:J18"/>
    <mergeCell ref="I19:I20"/>
    <mergeCell ref="J19:J20"/>
    <mergeCell ref="I21:I22"/>
    <mergeCell ref="J21:J22"/>
    <mergeCell ref="H19:H20"/>
    <mergeCell ref="H21:H22"/>
    <mergeCell ref="B19:B20"/>
    <mergeCell ref="B41:L41"/>
    <mergeCell ref="B35:B36"/>
    <mergeCell ref="B33:B34"/>
    <mergeCell ref="L35:L36"/>
    <mergeCell ref="C31:D31"/>
    <mergeCell ref="C32:D32"/>
    <mergeCell ref="C33:D33"/>
    <mergeCell ref="C34:D34"/>
    <mergeCell ref="C35:D35"/>
    <mergeCell ref="C36:D36"/>
    <mergeCell ref="B31:B32"/>
    <mergeCell ref="H35:H36"/>
    <mergeCell ref="L31:L32"/>
    <mergeCell ref="J35:J36"/>
    <mergeCell ref="B29:B30"/>
    <mergeCell ref="B27:B28"/>
    <mergeCell ref="L33:L34"/>
    <mergeCell ref="K31:K32"/>
    <mergeCell ref="K33:K34"/>
    <mergeCell ref="B40:L40"/>
    <mergeCell ref="C25:D25"/>
    <mergeCell ref="C26:D26"/>
    <mergeCell ref="C27:D27"/>
    <mergeCell ref="C28:D28"/>
    <mergeCell ref="C29:D29"/>
    <mergeCell ref="C30:D30"/>
    <mergeCell ref="K25:K26"/>
    <mergeCell ref="K27:K28"/>
    <mergeCell ref="K29:K30"/>
    <mergeCell ref="K35:K36"/>
    <mergeCell ref="H25:H26"/>
    <mergeCell ref="H27:H28"/>
    <mergeCell ref="I25:I26"/>
    <mergeCell ref="B17:B18"/>
    <mergeCell ref="L15:L16"/>
    <mergeCell ref="B15:B16"/>
    <mergeCell ref="L21:L22"/>
    <mergeCell ref="B21:B22"/>
    <mergeCell ref="B39:K39"/>
    <mergeCell ref="C21:D21"/>
    <mergeCell ref="C22:D22"/>
    <mergeCell ref="C23:D23"/>
    <mergeCell ref="C24:D24"/>
    <mergeCell ref="I29:I30"/>
    <mergeCell ref="J29:J30"/>
    <mergeCell ref="I31:I32"/>
    <mergeCell ref="J31:J32"/>
    <mergeCell ref="I33:I34"/>
    <mergeCell ref="J33:J34"/>
    <mergeCell ref="I35:I36"/>
    <mergeCell ref="B37:K37"/>
    <mergeCell ref="L29:L30"/>
    <mergeCell ref="H29:H30"/>
    <mergeCell ref="H31:H32"/>
    <mergeCell ref="H33:H34"/>
    <mergeCell ref="B25:B26"/>
    <mergeCell ref="B23:B24"/>
    <mergeCell ref="C7:L7"/>
    <mergeCell ref="C8:L8"/>
    <mergeCell ref="D9:L9"/>
    <mergeCell ref="L23:L24"/>
    <mergeCell ref="L25:L26"/>
    <mergeCell ref="L27:L28"/>
    <mergeCell ref="C19:D19"/>
    <mergeCell ref="C20:D20"/>
    <mergeCell ref="L19:L20"/>
    <mergeCell ref="L17:L18"/>
    <mergeCell ref="F15:F16"/>
    <mergeCell ref="G15:G16"/>
    <mergeCell ref="H17:H18"/>
    <mergeCell ref="J25:J26"/>
    <mergeCell ref="I27:I28"/>
    <mergeCell ref="J27:J28"/>
    <mergeCell ref="H23:H24"/>
    <mergeCell ref="K23:K24"/>
    <mergeCell ref="I23:I24"/>
    <mergeCell ref="J23:J24"/>
  </mergeCells>
  <dataValidations count="3">
    <dataValidation type="list" allowBlank="1" showInputMessage="1" showErrorMessage="1" errorTitle="注意" error="请从下拉列表中选择题。" sqref="E17:E36" xr:uid="{ABFEBBC7-2471-E74D-A51E-F7507D20766F}">
      <formula1>$E$62:$E$63</formula1>
    </dataValidation>
    <dataValidation type="list" allowBlank="1" showInputMessage="1" showErrorMessage="1" errorTitle="注意" error="请从下拉列表中选择题。" sqref="K17:K36 H17:I36" xr:uid="{56D76EF4-97F9-9C4F-BE7B-3BF04AC4B7DC}">
      <formula1>$C$71:$C$81</formula1>
    </dataValidation>
    <dataValidation type="list" allowBlank="1" showInputMessage="1" showErrorMessage="1" errorTitle="注意" error="请从下拉列表中选择题。" sqref="J17:J36" xr:uid="{19177217-4DCE-B544-A058-F29383059539}">
      <formula1>$D$71:$D$77</formula1>
    </dataValidation>
  </dataValidations>
  <hyperlinks>
    <hyperlink ref="D9" r:id="rId1" xr:uid="{6EE463E6-6E05-1348-997A-D76370B4368B}"/>
  </hyperlinks>
  <pageMargins left="0.59055118110236227" right="0.39370078740157483" top="0.59055118110236227" bottom="0.39370078740157483" header="0.51181102362204722" footer="0.51181102362204722"/>
  <pageSetup paperSize="9" scale="57" orientation="portrait" horizontalDpi="4294967292" verticalDpi="4294967292"/>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1479-AC11-2348-B383-2781356659CD}">
  <sheetPr codeName="Sheet4">
    <pageSetUpPr fitToPage="1"/>
  </sheetPr>
  <dimension ref="A1:O93"/>
  <sheetViews>
    <sheetView showGridLines="0" showRowColHeaders="0" zoomScale="105" workbookViewId="0">
      <selection activeCell="C17" sqref="C17:D17"/>
    </sheetView>
  </sheetViews>
  <sheetFormatPr baseColWidth="10" defaultRowHeight="14"/>
  <cols>
    <col min="1" max="1" width="2.83203125" style="3" customWidth="1"/>
    <col min="2" max="2" width="3.83203125" style="1" customWidth="1"/>
    <col min="3" max="3" width="16" style="1" customWidth="1"/>
    <col min="4" max="4" width="11.83203125" style="1" customWidth="1"/>
    <col min="5" max="5" width="6.83203125" style="1" customWidth="1"/>
    <col min="6" max="6" width="13.83203125" style="1" customWidth="1"/>
    <col min="7" max="7" width="40.83203125" style="1" customWidth="1"/>
    <col min="8" max="11" width="12.83203125" style="1" customWidth="1"/>
    <col min="12" max="12" width="11.83203125" style="1" customWidth="1"/>
    <col min="13" max="13" width="2.83203125" style="3" customWidth="1"/>
    <col min="14" max="16384" width="10.83203125" style="1"/>
  </cols>
  <sheetData>
    <row r="1" spans="2:15" s="3" customFormat="1" ht="10" customHeight="1"/>
    <row r="2" spans="2:15" s="3" customFormat="1" ht="14" customHeight="1">
      <c r="B2" s="175" t="s">
        <v>114</v>
      </c>
      <c r="C2" s="175"/>
      <c r="D2" s="4"/>
      <c r="E2" s="4"/>
      <c r="F2" s="4"/>
      <c r="G2" s="4"/>
      <c r="H2" s="4"/>
      <c r="I2" s="4"/>
      <c r="J2" s="4"/>
      <c r="K2" s="35"/>
      <c r="L2" s="68" t="s">
        <v>54</v>
      </c>
      <c r="M2" s="4"/>
      <c r="N2" s="4"/>
      <c r="O2" s="4"/>
    </row>
    <row r="3" spans="2:15" s="3" customFormat="1" ht="23" customHeight="1">
      <c r="B3" s="175"/>
      <c r="C3" s="175"/>
      <c r="D3" s="4"/>
      <c r="E3" s="4"/>
      <c r="F3" s="4"/>
      <c r="G3" s="4"/>
      <c r="H3" s="8"/>
      <c r="I3" s="8"/>
      <c r="J3" s="8"/>
      <c r="K3" s="4"/>
      <c r="L3" s="11"/>
      <c r="M3" s="8"/>
      <c r="N3" s="8"/>
      <c r="O3" s="8"/>
    </row>
    <row r="4" spans="2:15" s="3" customFormat="1" ht="34" customHeight="1">
      <c r="B4" s="175"/>
      <c r="C4" s="175"/>
      <c r="D4" s="5"/>
      <c r="E4" s="5"/>
      <c r="F4" s="5"/>
      <c r="G4" s="5"/>
      <c r="H4" s="5"/>
      <c r="I4" s="5"/>
      <c r="J4" s="5"/>
      <c r="K4" s="5"/>
      <c r="L4" s="13"/>
      <c r="M4" s="5"/>
      <c r="N4" s="5"/>
      <c r="O4" s="5"/>
    </row>
    <row r="5" spans="2:15" s="3" customFormat="1" ht="15" customHeight="1">
      <c r="B5" s="175" t="s">
        <v>113</v>
      </c>
      <c r="C5" s="175"/>
      <c r="D5" s="5"/>
      <c r="E5" s="5"/>
      <c r="F5" s="5"/>
      <c r="G5" s="5"/>
      <c r="H5" s="5"/>
      <c r="I5" s="5"/>
      <c r="J5" s="5"/>
      <c r="K5" s="5"/>
      <c r="L5" s="13"/>
      <c r="M5" s="5"/>
      <c r="N5" s="5"/>
      <c r="O5" s="5"/>
    </row>
    <row r="6" spans="2:15" s="3" customFormat="1" ht="15" customHeight="1">
      <c r="B6" s="109"/>
      <c r="C6" s="109"/>
      <c r="D6" s="5"/>
      <c r="E6" s="5"/>
      <c r="F6" s="5"/>
      <c r="G6" s="5"/>
      <c r="H6" s="5"/>
      <c r="I6" s="5"/>
      <c r="J6" s="5"/>
      <c r="K6" s="5"/>
      <c r="L6" s="13"/>
      <c r="M6" s="5"/>
      <c r="N6" s="5"/>
      <c r="O6" s="5"/>
    </row>
    <row r="7" spans="2:15" s="15" customFormat="1" ht="15" customHeight="1">
      <c r="B7" s="116">
        <v>1</v>
      </c>
      <c r="C7" s="193" t="s">
        <v>107</v>
      </c>
      <c r="D7" s="193"/>
      <c r="E7" s="193"/>
      <c r="F7" s="193"/>
      <c r="G7" s="193"/>
      <c r="H7" s="193"/>
      <c r="I7" s="193"/>
      <c r="J7" s="193"/>
      <c r="K7" s="193"/>
      <c r="L7" s="193"/>
      <c r="M7" s="118"/>
      <c r="N7" s="118"/>
      <c r="O7" s="118"/>
    </row>
    <row r="8" spans="2:15" s="15" customFormat="1" ht="15" customHeight="1">
      <c r="B8" s="112">
        <v>2</v>
      </c>
      <c r="C8" s="194" t="s">
        <v>105</v>
      </c>
      <c r="D8" s="194"/>
      <c r="E8" s="194"/>
      <c r="F8" s="194"/>
      <c r="G8" s="194"/>
      <c r="H8" s="194"/>
      <c r="I8" s="194"/>
      <c r="J8" s="194"/>
      <c r="K8" s="194"/>
      <c r="L8" s="194"/>
      <c r="M8" s="118"/>
      <c r="N8" s="118"/>
      <c r="O8" s="118"/>
    </row>
    <row r="9" spans="2:15" s="15" customFormat="1" ht="15" customHeight="1">
      <c r="B9" s="115">
        <v>3</v>
      </c>
      <c r="C9" s="114" t="s">
        <v>108</v>
      </c>
      <c r="D9" s="195" t="s">
        <v>102</v>
      </c>
      <c r="E9" s="195"/>
      <c r="F9" s="195"/>
      <c r="G9" s="195"/>
      <c r="H9" s="195"/>
      <c r="I9" s="195"/>
      <c r="J9" s="195"/>
      <c r="K9" s="195"/>
      <c r="L9" s="195"/>
      <c r="M9" s="118"/>
      <c r="N9" s="118"/>
      <c r="O9" s="118"/>
    </row>
    <row r="10" spans="2:15" s="15" customFormat="1" ht="12" customHeight="1">
      <c r="B10" s="216"/>
      <c r="C10" s="216"/>
      <c r="D10" s="216"/>
      <c r="E10" s="216"/>
      <c r="F10" s="216"/>
      <c r="G10" s="216"/>
      <c r="H10" s="216"/>
      <c r="I10" s="216"/>
      <c r="J10" s="216"/>
      <c r="K10" s="216"/>
      <c r="L10" s="113"/>
    </row>
    <row r="11" spans="2:15" s="19" customFormat="1" ht="12" customHeight="1">
      <c r="B11" s="177"/>
      <c r="C11" s="177"/>
      <c r="D11" s="177"/>
      <c r="E11" s="177"/>
      <c r="F11" s="177"/>
      <c r="G11" s="177"/>
      <c r="H11" s="177"/>
      <c r="I11" s="177"/>
      <c r="J11" s="177"/>
      <c r="K11" s="177"/>
      <c r="L11" s="20"/>
    </row>
    <row r="12" spans="2:15" s="108" customFormat="1" ht="20" customHeight="1">
      <c r="B12" s="192" t="s">
        <v>128</v>
      </c>
      <c r="C12" s="192"/>
      <c r="D12" s="192"/>
      <c r="E12" s="192"/>
      <c r="F12" s="192"/>
      <c r="G12" s="192"/>
      <c r="H12" s="192"/>
      <c r="I12" s="192"/>
      <c r="J12" s="192"/>
      <c r="K12" s="192"/>
      <c r="L12" s="192"/>
    </row>
    <row r="13" spans="2:15" s="108" customFormat="1" ht="20" customHeight="1">
      <c r="B13" s="210" t="s">
        <v>41</v>
      </c>
      <c r="C13" s="210"/>
      <c r="D13" s="210"/>
      <c r="E13" s="210"/>
      <c r="F13" s="210"/>
      <c r="G13" s="210"/>
      <c r="H13" s="210"/>
      <c r="I13" s="210"/>
      <c r="J13" s="210"/>
      <c r="K13" s="210"/>
      <c r="L13" s="210"/>
    </row>
    <row r="14" spans="2:15" s="24" customFormat="1" ht="12" customHeight="1">
      <c r="B14" s="138"/>
      <c r="C14" s="138"/>
      <c r="D14" s="138"/>
      <c r="E14" s="138"/>
      <c r="F14" s="138"/>
      <c r="G14" s="138"/>
      <c r="H14" s="138"/>
      <c r="I14" s="138"/>
      <c r="J14" s="138"/>
      <c r="K14" s="138"/>
      <c r="L14" s="107"/>
    </row>
    <row r="15" spans="2:15" s="22" customFormat="1" ht="15" customHeight="1">
      <c r="B15" s="204" t="s">
        <v>55</v>
      </c>
      <c r="C15" s="182" t="s">
        <v>21</v>
      </c>
      <c r="D15" s="183"/>
      <c r="E15" s="186" t="s">
        <v>22</v>
      </c>
      <c r="F15" s="188" t="s">
        <v>25</v>
      </c>
      <c r="G15" s="190" t="s">
        <v>26</v>
      </c>
      <c r="H15" s="171" t="s">
        <v>121</v>
      </c>
      <c r="I15" s="172"/>
      <c r="J15" s="172"/>
      <c r="K15" s="173"/>
      <c r="L15" s="178" t="s">
        <v>42</v>
      </c>
    </row>
    <row r="16" spans="2:15" s="22" customFormat="1" ht="15" customHeight="1">
      <c r="B16" s="205"/>
      <c r="C16" s="184"/>
      <c r="D16" s="185"/>
      <c r="E16" s="187"/>
      <c r="F16" s="189"/>
      <c r="G16" s="191"/>
      <c r="H16" s="111" t="s">
        <v>27</v>
      </c>
      <c r="I16" s="111" t="s">
        <v>56</v>
      </c>
      <c r="J16" s="111" t="s">
        <v>28</v>
      </c>
      <c r="K16" s="111" t="s">
        <v>57</v>
      </c>
      <c r="L16" s="179"/>
    </row>
    <row r="17" spans="1:13" s="23" customFormat="1" ht="25" customHeight="1">
      <c r="A17" s="16"/>
      <c r="B17" s="186">
        <v>1</v>
      </c>
      <c r="C17" s="217"/>
      <c r="D17" s="217"/>
      <c r="E17" s="54"/>
      <c r="F17" s="55"/>
      <c r="G17" s="56"/>
      <c r="H17" s="202"/>
      <c r="I17" s="202"/>
      <c r="J17" s="202"/>
      <c r="K17" s="202"/>
      <c r="L17" s="196">
        <f>COUNTA(H17:K19)*$C$78</f>
        <v>0</v>
      </c>
      <c r="M17" s="16"/>
    </row>
    <row r="18" spans="1:13" s="23" customFormat="1" ht="25" customHeight="1">
      <c r="A18" s="16"/>
      <c r="B18" s="214"/>
      <c r="C18" s="213"/>
      <c r="D18" s="213"/>
      <c r="E18" s="57"/>
      <c r="F18" s="58"/>
      <c r="G18" s="59"/>
      <c r="H18" s="215"/>
      <c r="I18" s="215"/>
      <c r="J18" s="215"/>
      <c r="K18" s="215"/>
      <c r="L18" s="212"/>
      <c r="M18" s="16"/>
    </row>
    <row r="19" spans="1:13" s="23" customFormat="1" ht="25" customHeight="1">
      <c r="A19" s="16"/>
      <c r="B19" s="187"/>
      <c r="C19" s="199"/>
      <c r="D19" s="199"/>
      <c r="E19" s="52"/>
      <c r="F19" s="53"/>
      <c r="G19" s="53"/>
      <c r="H19" s="203"/>
      <c r="I19" s="203"/>
      <c r="J19" s="203"/>
      <c r="K19" s="203"/>
      <c r="L19" s="197"/>
      <c r="M19" s="16"/>
    </row>
    <row r="20" spans="1:13" s="23" customFormat="1" ht="25" customHeight="1">
      <c r="A20" s="16"/>
      <c r="B20" s="186">
        <v>2</v>
      </c>
      <c r="C20" s="217"/>
      <c r="D20" s="217"/>
      <c r="E20" s="54"/>
      <c r="F20" s="55"/>
      <c r="G20" s="55"/>
      <c r="H20" s="202"/>
      <c r="I20" s="202"/>
      <c r="J20" s="202"/>
      <c r="K20" s="202"/>
      <c r="L20" s="196">
        <f t="shared" ref="L20" si="0">COUNTA(H20:K22)*$C$78</f>
        <v>0</v>
      </c>
      <c r="M20" s="16"/>
    </row>
    <row r="21" spans="1:13" s="23" customFormat="1" ht="25" customHeight="1">
      <c r="A21" s="16"/>
      <c r="B21" s="214"/>
      <c r="C21" s="213"/>
      <c r="D21" s="213"/>
      <c r="E21" s="57"/>
      <c r="F21" s="58"/>
      <c r="G21" s="59"/>
      <c r="H21" s="215"/>
      <c r="I21" s="215"/>
      <c r="J21" s="215"/>
      <c r="K21" s="215"/>
      <c r="L21" s="212"/>
      <c r="M21" s="16"/>
    </row>
    <row r="22" spans="1:13" s="23" customFormat="1" ht="25" customHeight="1">
      <c r="A22" s="16"/>
      <c r="B22" s="187"/>
      <c r="C22" s="199"/>
      <c r="D22" s="199"/>
      <c r="E22" s="52"/>
      <c r="F22" s="53"/>
      <c r="G22" s="53"/>
      <c r="H22" s="203"/>
      <c r="I22" s="203"/>
      <c r="J22" s="203"/>
      <c r="K22" s="203"/>
      <c r="L22" s="197"/>
      <c r="M22" s="16"/>
    </row>
    <row r="23" spans="1:13" s="23" customFormat="1" ht="25" customHeight="1">
      <c r="A23" s="16"/>
      <c r="B23" s="186">
        <v>3</v>
      </c>
      <c r="C23" s="198"/>
      <c r="D23" s="198"/>
      <c r="E23" s="54"/>
      <c r="F23" s="50"/>
      <c r="G23" s="50"/>
      <c r="H23" s="202"/>
      <c r="I23" s="202"/>
      <c r="J23" s="202"/>
      <c r="K23" s="202"/>
      <c r="L23" s="196">
        <f t="shared" ref="L23" si="1">COUNTA(H23:K25)*$C$78</f>
        <v>0</v>
      </c>
      <c r="M23" s="16"/>
    </row>
    <row r="24" spans="1:13" s="23" customFormat="1" ht="25" customHeight="1">
      <c r="A24" s="16"/>
      <c r="B24" s="214"/>
      <c r="C24" s="213"/>
      <c r="D24" s="213"/>
      <c r="E24" s="57"/>
      <c r="F24" s="58"/>
      <c r="G24" s="59"/>
      <c r="H24" s="215"/>
      <c r="I24" s="215"/>
      <c r="J24" s="215"/>
      <c r="K24" s="215"/>
      <c r="L24" s="212"/>
      <c r="M24" s="16"/>
    </row>
    <row r="25" spans="1:13" s="23" customFormat="1" ht="25" customHeight="1">
      <c r="A25" s="16"/>
      <c r="B25" s="187"/>
      <c r="C25" s="199"/>
      <c r="D25" s="199"/>
      <c r="E25" s="52"/>
      <c r="F25" s="53"/>
      <c r="G25" s="53"/>
      <c r="H25" s="203"/>
      <c r="I25" s="203"/>
      <c r="J25" s="203"/>
      <c r="K25" s="203"/>
      <c r="L25" s="197"/>
      <c r="M25" s="16"/>
    </row>
    <row r="26" spans="1:13" s="23" customFormat="1" ht="25" customHeight="1">
      <c r="A26" s="16"/>
      <c r="B26" s="186">
        <v>4</v>
      </c>
      <c r="C26" s="198"/>
      <c r="D26" s="198"/>
      <c r="E26" s="54"/>
      <c r="F26" s="50"/>
      <c r="G26" s="50"/>
      <c r="H26" s="202"/>
      <c r="I26" s="202"/>
      <c r="J26" s="202"/>
      <c r="K26" s="202"/>
      <c r="L26" s="196">
        <f t="shared" ref="L26" si="2">COUNTA(H26:K28)*$C$78</f>
        <v>0</v>
      </c>
      <c r="M26" s="16"/>
    </row>
    <row r="27" spans="1:13" s="23" customFormat="1" ht="25" customHeight="1">
      <c r="A27" s="16"/>
      <c r="B27" s="214"/>
      <c r="C27" s="213"/>
      <c r="D27" s="213"/>
      <c r="E27" s="57"/>
      <c r="F27" s="58"/>
      <c r="G27" s="59"/>
      <c r="H27" s="215"/>
      <c r="I27" s="215"/>
      <c r="J27" s="215"/>
      <c r="K27" s="215"/>
      <c r="L27" s="212"/>
      <c r="M27" s="16"/>
    </row>
    <row r="28" spans="1:13" s="23" customFormat="1" ht="25" customHeight="1">
      <c r="A28" s="16"/>
      <c r="B28" s="187"/>
      <c r="C28" s="199"/>
      <c r="D28" s="199"/>
      <c r="E28" s="52"/>
      <c r="F28" s="53"/>
      <c r="G28" s="53"/>
      <c r="H28" s="203"/>
      <c r="I28" s="203"/>
      <c r="J28" s="203"/>
      <c r="K28" s="203"/>
      <c r="L28" s="197"/>
      <c r="M28" s="16"/>
    </row>
    <row r="29" spans="1:13" s="23" customFormat="1" ht="25" customHeight="1">
      <c r="A29" s="16"/>
      <c r="B29" s="186">
        <v>5</v>
      </c>
      <c r="C29" s="198"/>
      <c r="D29" s="198"/>
      <c r="E29" s="54"/>
      <c r="F29" s="50"/>
      <c r="G29" s="50"/>
      <c r="H29" s="202"/>
      <c r="I29" s="202"/>
      <c r="J29" s="202"/>
      <c r="K29" s="202"/>
      <c r="L29" s="196">
        <f t="shared" ref="L29" si="3">COUNTA(H29:K31)*$C$78</f>
        <v>0</v>
      </c>
      <c r="M29" s="16"/>
    </row>
    <row r="30" spans="1:13" s="23" customFormat="1" ht="25" customHeight="1">
      <c r="A30" s="16"/>
      <c r="B30" s="214"/>
      <c r="C30" s="213"/>
      <c r="D30" s="213"/>
      <c r="E30" s="57"/>
      <c r="F30" s="58"/>
      <c r="G30" s="59"/>
      <c r="H30" s="215"/>
      <c r="I30" s="215"/>
      <c r="J30" s="215"/>
      <c r="K30" s="215"/>
      <c r="L30" s="212"/>
      <c r="M30" s="16"/>
    </row>
    <row r="31" spans="1:13" s="23" customFormat="1" ht="25" customHeight="1">
      <c r="A31" s="16"/>
      <c r="B31" s="187"/>
      <c r="C31" s="199"/>
      <c r="D31" s="199"/>
      <c r="E31" s="52"/>
      <c r="F31" s="53"/>
      <c r="G31" s="53"/>
      <c r="H31" s="203"/>
      <c r="I31" s="203"/>
      <c r="J31" s="203"/>
      <c r="K31" s="203"/>
      <c r="L31" s="197"/>
      <c r="M31" s="16"/>
    </row>
    <row r="32" spans="1:13" s="23" customFormat="1" ht="25" customHeight="1">
      <c r="A32" s="16"/>
      <c r="B32" s="186">
        <v>6</v>
      </c>
      <c r="C32" s="198"/>
      <c r="D32" s="198"/>
      <c r="E32" s="54"/>
      <c r="F32" s="50"/>
      <c r="G32" s="50"/>
      <c r="H32" s="202"/>
      <c r="I32" s="202"/>
      <c r="J32" s="202"/>
      <c r="K32" s="202"/>
      <c r="L32" s="196">
        <f t="shared" ref="L32" si="4">COUNTA(H32:K34)*$C$78</f>
        <v>0</v>
      </c>
      <c r="M32" s="16"/>
    </row>
    <row r="33" spans="1:13" s="23" customFormat="1" ht="25" customHeight="1">
      <c r="A33" s="16"/>
      <c r="B33" s="214"/>
      <c r="C33" s="213"/>
      <c r="D33" s="213"/>
      <c r="E33" s="57"/>
      <c r="F33" s="58"/>
      <c r="G33" s="59"/>
      <c r="H33" s="215"/>
      <c r="I33" s="215"/>
      <c r="J33" s="215"/>
      <c r="K33" s="215"/>
      <c r="L33" s="212"/>
      <c r="M33" s="16"/>
    </row>
    <row r="34" spans="1:13" s="23" customFormat="1" ht="25" customHeight="1">
      <c r="A34" s="16"/>
      <c r="B34" s="187"/>
      <c r="C34" s="199"/>
      <c r="D34" s="199"/>
      <c r="E34" s="52"/>
      <c r="F34" s="53"/>
      <c r="G34" s="53"/>
      <c r="H34" s="203"/>
      <c r="I34" s="203"/>
      <c r="J34" s="203"/>
      <c r="K34" s="203"/>
      <c r="L34" s="197"/>
      <c r="M34" s="16"/>
    </row>
    <row r="35" spans="1:13" s="23" customFormat="1" ht="25" customHeight="1">
      <c r="A35" s="16"/>
      <c r="B35" s="186">
        <v>7</v>
      </c>
      <c r="C35" s="198"/>
      <c r="D35" s="198"/>
      <c r="E35" s="54"/>
      <c r="F35" s="50"/>
      <c r="G35" s="50"/>
      <c r="H35" s="202"/>
      <c r="I35" s="202"/>
      <c r="J35" s="202"/>
      <c r="K35" s="202"/>
      <c r="L35" s="196">
        <f t="shared" ref="L35" si="5">COUNTA(H35:K37)*$C$78</f>
        <v>0</v>
      </c>
      <c r="M35" s="16"/>
    </row>
    <row r="36" spans="1:13" s="23" customFormat="1" ht="25" customHeight="1">
      <c r="A36" s="16"/>
      <c r="B36" s="214"/>
      <c r="C36" s="213"/>
      <c r="D36" s="213"/>
      <c r="E36" s="57"/>
      <c r="F36" s="58"/>
      <c r="G36" s="59"/>
      <c r="H36" s="215"/>
      <c r="I36" s="215"/>
      <c r="J36" s="215"/>
      <c r="K36" s="215"/>
      <c r="L36" s="212"/>
      <c r="M36" s="16"/>
    </row>
    <row r="37" spans="1:13" s="23" customFormat="1" ht="25" customHeight="1">
      <c r="A37" s="16"/>
      <c r="B37" s="187"/>
      <c r="C37" s="199"/>
      <c r="D37" s="199"/>
      <c r="E37" s="52"/>
      <c r="F37" s="53"/>
      <c r="G37" s="53"/>
      <c r="H37" s="203"/>
      <c r="I37" s="203"/>
      <c r="J37" s="203"/>
      <c r="K37" s="203"/>
      <c r="L37" s="197"/>
      <c r="M37" s="16"/>
    </row>
    <row r="38" spans="1:13" s="23" customFormat="1" ht="25" customHeight="1">
      <c r="A38" s="16"/>
      <c r="B38" s="186">
        <v>8</v>
      </c>
      <c r="C38" s="198"/>
      <c r="D38" s="198"/>
      <c r="E38" s="54"/>
      <c r="F38" s="50"/>
      <c r="G38" s="50"/>
      <c r="H38" s="202"/>
      <c r="I38" s="202"/>
      <c r="J38" s="202"/>
      <c r="K38" s="202"/>
      <c r="L38" s="196">
        <f t="shared" ref="L38" si="6">COUNTA(H38:K40)*$C$78</f>
        <v>0</v>
      </c>
      <c r="M38" s="16"/>
    </row>
    <row r="39" spans="1:13" s="23" customFormat="1" ht="25" customHeight="1">
      <c r="A39" s="16"/>
      <c r="B39" s="214"/>
      <c r="C39" s="213"/>
      <c r="D39" s="213"/>
      <c r="E39" s="57"/>
      <c r="F39" s="58"/>
      <c r="G39" s="59"/>
      <c r="H39" s="215"/>
      <c r="I39" s="215"/>
      <c r="J39" s="215"/>
      <c r="K39" s="215"/>
      <c r="L39" s="212"/>
      <c r="M39" s="16"/>
    </row>
    <row r="40" spans="1:13" s="23" customFormat="1" ht="25" customHeight="1">
      <c r="A40" s="16"/>
      <c r="B40" s="187"/>
      <c r="C40" s="199"/>
      <c r="D40" s="199"/>
      <c r="E40" s="52"/>
      <c r="F40" s="53"/>
      <c r="G40" s="53"/>
      <c r="H40" s="203"/>
      <c r="I40" s="203"/>
      <c r="J40" s="203"/>
      <c r="K40" s="203"/>
      <c r="L40" s="197"/>
      <c r="M40" s="16"/>
    </row>
    <row r="41" spans="1:13" s="23" customFormat="1" ht="25" customHeight="1">
      <c r="A41" s="16"/>
      <c r="B41" s="186">
        <v>9</v>
      </c>
      <c r="C41" s="198"/>
      <c r="D41" s="198"/>
      <c r="E41" s="54"/>
      <c r="F41" s="50"/>
      <c r="G41" s="50"/>
      <c r="H41" s="202"/>
      <c r="I41" s="202"/>
      <c r="J41" s="202"/>
      <c r="K41" s="202"/>
      <c r="L41" s="196">
        <f t="shared" ref="L41" si="7">COUNTA(H41:K43)*$C$78</f>
        <v>0</v>
      </c>
      <c r="M41" s="16"/>
    </row>
    <row r="42" spans="1:13" s="23" customFormat="1" ht="25" customHeight="1">
      <c r="A42" s="16"/>
      <c r="B42" s="214"/>
      <c r="C42" s="213"/>
      <c r="D42" s="213"/>
      <c r="E42" s="57"/>
      <c r="F42" s="58"/>
      <c r="G42" s="59"/>
      <c r="H42" s="215"/>
      <c r="I42" s="215"/>
      <c r="J42" s="215"/>
      <c r="K42" s="215"/>
      <c r="L42" s="212"/>
      <c r="M42" s="16"/>
    </row>
    <row r="43" spans="1:13" s="23" customFormat="1" ht="25" customHeight="1">
      <c r="A43" s="16"/>
      <c r="B43" s="187"/>
      <c r="C43" s="199"/>
      <c r="D43" s="199"/>
      <c r="E43" s="52"/>
      <c r="F43" s="53"/>
      <c r="G43" s="53"/>
      <c r="H43" s="203"/>
      <c r="I43" s="203"/>
      <c r="J43" s="203"/>
      <c r="K43" s="203"/>
      <c r="L43" s="197"/>
      <c r="M43" s="16"/>
    </row>
    <row r="44" spans="1:13" s="23" customFormat="1" ht="25" customHeight="1">
      <c r="A44" s="16"/>
      <c r="B44" s="186">
        <v>10</v>
      </c>
      <c r="C44" s="206"/>
      <c r="D44" s="207"/>
      <c r="E44" s="54"/>
      <c r="F44" s="50"/>
      <c r="G44" s="50"/>
      <c r="H44" s="202"/>
      <c r="I44" s="202"/>
      <c r="J44" s="202"/>
      <c r="K44" s="202"/>
      <c r="L44" s="196">
        <f t="shared" ref="L44" si="8">COUNTA(H44:K46)*$C$78</f>
        <v>0</v>
      </c>
      <c r="M44" s="16"/>
    </row>
    <row r="45" spans="1:13" s="23" customFormat="1" ht="25" customHeight="1">
      <c r="A45" s="16"/>
      <c r="B45" s="214"/>
      <c r="C45" s="213"/>
      <c r="D45" s="213"/>
      <c r="E45" s="57"/>
      <c r="F45" s="58"/>
      <c r="G45" s="59"/>
      <c r="H45" s="215"/>
      <c r="I45" s="215"/>
      <c r="J45" s="215"/>
      <c r="K45" s="215"/>
      <c r="L45" s="212"/>
      <c r="M45" s="16"/>
    </row>
    <row r="46" spans="1:13" s="23" customFormat="1" ht="25" customHeight="1">
      <c r="A46" s="16"/>
      <c r="B46" s="187"/>
      <c r="C46" s="208"/>
      <c r="D46" s="209"/>
      <c r="E46" s="52"/>
      <c r="F46" s="53"/>
      <c r="G46" s="53"/>
      <c r="H46" s="203"/>
      <c r="I46" s="203"/>
      <c r="J46" s="203"/>
      <c r="K46" s="203"/>
      <c r="L46" s="197"/>
      <c r="M46" s="16"/>
    </row>
    <row r="47" spans="1:13" s="16" customFormat="1" ht="25" customHeight="1">
      <c r="B47" s="169" t="s">
        <v>43</v>
      </c>
      <c r="C47" s="170"/>
      <c r="D47" s="170"/>
      <c r="E47" s="170"/>
      <c r="F47" s="170"/>
      <c r="G47" s="170"/>
      <c r="H47" s="170"/>
      <c r="I47" s="170"/>
      <c r="J47" s="170"/>
      <c r="K47" s="170"/>
      <c r="L47" s="42">
        <f>SUM(L17:L46)</f>
        <v>0</v>
      </c>
    </row>
    <row r="48" spans="1:13" s="21" customFormat="1" ht="20" customHeight="1">
      <c r="B48" s="26"/>
      <c r="C48" s="27"/>
      <c r="D48" s="27"/>
      <c r="E48" s="43"/>
      <c r="F48" s="28"/>
      <c r="G48" s="28"/>
      <c r="H48" s="44"/>
      <c r="I48" s="44"/>
      <c r="J48" s="44"/>
      <c r="K48" s="44"/>
      <c r="L48" s="29"/>
    </row>
    <row r="49" spans="2:15" s="19" customFormat="1" ht="20" customHeight="1">
      <c r="B49" s="174"/>
      <c r="C49" s="174"/>
      <c r="D49" s="174"/>
      <c r="E49" s="174"/>
      <c r="F49" s="174"/>
      <c r="G49" s="174"/>
      <c r="H49" s="174"/>
      <c r="I49" s="174"/>
      <c r="J49" s="174"/>
      <c r="K49" s="174"/>
      <c r="L49" s="30"/>
    </row>
    <row r="50" spans="2:15" s="15" customFormat="1" ht="20" customHeight="1">
      <c r="B50" s="163" t="s">
        <v>53</v>
      </c>
      <c r="C50" s="164"/>
      <c r="D50" s="164"/>
      <c r="E50" s="164"/>
      <c r="F50" s="164"/>
      <c r="G50" s="164"/>
      <c r="H50" s="164"/>
      <c r="I50" s="164"/>
      <c r="J50" s="164"/>
      <c r="K50" s="164"/>
      <c r="L50" s="165"/>
    </row>
    <row r="51" spans="2:15" s="19" customFormat="1" ht="69" customHeight="1">
      <c r="B51" s="166"/>
      <c r="C51" s="167"/>
      <c r="D51" s="167"/>
      <c r="E51" s="167"/>
      <c r="F51" s="167"/>
      <c r="G51" s="167"/>
      <c r="H51" s="167"/>
      <c r="I51" s="167"/>
      <c r="J51" s="167"/>
      <c r="K51" s="167"/>
      <c r="L51" s="168"/>
      <c r="N51" s="31"/>
      <c r="O51" s="31"/>
    </row>
    <row r="52" spans="2:15" s="19" customFormat="1" ht="18">
      <c r="B52" s="45"/>
      <c r="D52" s="46"/>
      <c r="E52" s="46"/>
    </row>
    <row r="53" spans="2:15" s="19" customFormat="1" ht="18">
      <c r="B53" s="45"/>
      <c r="D53" s="46"/>
      <c r="E53" s="46"/>
    </row>
    <row r="54" spans="2:15" s="19" customFormat="1" ht="18">
      <c r="B54" s="45"/>
      <c r="D54" s="46"/>
      <c r="E54" s="46"/>
    </row>
    <row r="55" spans="2:15" s="19" customFormat="1" ht="18">
      <c r="B55" s="45"/>
      <c r="D55" s="46"/>
      <c r="E55" s="46"/>
    </row>
    <row r="56" spans="2:15" s="19" customFormat="1" ht="18">
      <c r="B56" s="45"/>
      <c r="D56" s="46"/>
      <c r="E56" s="46"/>
    </row>
    <row r="57" spans="2:15" s="19" customFormat="1" ht="18">
      <c r="B57" s="45"/>
      <c r="D57" s="46"/>
      <c r="E57" s="46"/>
    </row>
    <row r="58" spans="2:15" s="19" customFormat="1" ht="18">
      <c r="B58" s="45"/>
      <c r="D58" s="46"/>
      <c r="E58" s="46"/>
    </row>
    <row r="59" spans="2:15" s="19" customFormat="1" ht="18">
      <c r="B59" s="45"/>
      <c r="D59" s="46"/>
      <c r="E59" s="46"/>
    </row>
    <row r="60" spans="2:15" s="19" customFormat="1" ht="18">
      <c r="B60" s="45"/>
      <c r="D60" s="46"/>
      <c r="E60" s="46"/>
    </row>
    <row r="61" spans="2:15" s="19" customFormat="1" ht="18">
      <c r="B61" s="45"/>
      <c r="D61" s="46"/>
      <c r="E61" s="46"/>
    </row>
    <row r="62" spans="2:15" s="19" customFormat="1" ht="18">
      <c r="B62" s="45"/>
      <c r="D62" s="46"/>
      <c r="E62" s="46"/>
    </row>
    <row r="63" spans="2:15" s="19" customFormat="1" ht="18">
      <c r="B63" s="45"/>
      <c r="D63" s="46"/>
      <c r="E63" s="46"/>
    </row>
    <row r="64" spans="2:15" s="19" customFormat="1" ht="18">
      <c r="B64" s="45"/>
      <c r="D64" s="46"/>
      <c r="E64" s="46"/>
    </row>
    <row r="65" spans="2:12" s="19" customFormat="1" ht="18">
      <c r="B65" s="45"/>
      <c r="E65" s="46"/>
      <c r="F65" s="46"/>
      <c r="G65" s="46"/>
      <c r="L65" s="47"/>
    </row>
    <row r="66" spans="2:12" s="19" customFormat="1" ht="18"/>
    <row r="67" spans="2:12" s="19" customFormat="1" ht="18"/>
    <row r="68" spans="2:12" s="19" customFormat="1" ht="18"/>
    <row r="69" spans="2:12" s="19" customFormat="1" ht="18"/>
    <row r="70" spans="2:12" s="19" customFormat="1" ht="18"/>
    <row r="71" spans="2:12" s="3" customFormat="1" hidden="1">
      <c r="C71" s="3" t="s">
        <v>60</v>
      </c>
      <c r="E71" s="3" t="s">
        <v>61</v>
      </c>
    </row>
    <row r="72" spans="2:12" s="3" customFormat="1" ht="18" hidden="1">
      <c r="C72" s="19" t="s">
        <v>27</v>
      </c>
      <c r="D72" s="48"/>
      <c r="E72" s="24" t="s">
        <v>23</v>
      </c>
    </row>
    <row r="73" spans="2:12" s="3" customFormat="1" ht="18" hidden="1">
      <c r="C73" s="19" t="s">
        <v>56</v>
      </c>
      <c r="D73" s="48"/>
      <c r="E73" s="24" t="s">
        <v>24</v>
      </c>
    </row>
    <row r="74" spans="2:12" s="3" customFormat="1" ht="18" hidden="1">
      <c r="C74" s="19" t="s">
        <v>28</v>
      </c>
      <c r="D74" s="48"/>
      <c r="E74" s="19"/>
    </row>
    <row r="75" spans="2:12" s="3" customFormat="1" ht="18" hidden="1">
      <c r="C75" s="19" t="s">
        <v>57</v>
      </c>
      <c r="D75" s="19"/>
      <c r="E75" s="19"/>
      <c r="F75" s="9"/>
      <c r="G75" s="9"/>
    </row>
    <row r="76" spans="2:12" s="3" customFormat="1" ht="18" hidden="1">
      <c r="C76" s="19"/>
      <c r="D76" s="19"/>
      <c r="E76" s="19"/>
      <c r="F76" s="9"/>
      <c r="G76" s="9"/>
    </row>
    <row r="77" spans="2:12" s="3" customFormat="1" ht="18" hidden="1">
      <c r="C77" s="19" t="s">
        <v>58</v>
      </c>
      <c r="D77" s="19"/>
      <c r="E77" s="19"/>
      <c r="F77" s="9"/>
      <c r="G77" s="9"/>
    </row>
    <row r="78" spans="2:12" s="3" customFormat="1" ht="18" hidden="1">
      <c r="C78" s="48">
        <v>105</v>
      </c>
      <c r="D78" s="19"/>
      <c r="E78" s="19"/>
      <c r="F78" s="9"/>
      <c r="G78" s="9"/>
    </row>
    <row r="79" spans="2:12" s="3" customFormat="1" ht="18" hidden="1">
      <c r="C79" s="19"/>
      <c r="D79" s="19"/>
      <c r="E79" s="19"/>
      <c r="F79" s="9"/>
      <c r="G79" s="9"/>
    </row>
    <row r="80" spans="2:12" s="3" customFormat="1" ht="18" hidden="1">
      <c r="C80" s="19" t="s">
        <v>62</v>
      </c>
      <c r="D80" s="19" t="s">
        <v>59</v>
      </c>
      <c r="E80" s="19"/>
      <c r="F80" s="9"/>
      <c r="G80" s="9"/>
    </row>
    <row r="81" spans="3:7" s="3" customFormat="1" ht="18" hidden="1">
      <c r="C81" s="19" t="s">
        <v>64</v>
      </c>
      <c r="D81" s="19" t="s">
        <v>34</v>
      </c>
      <c r="E81" s="19"/>
      <c r="F81" s="9"/>
      <c r="G81" s="9"/>
    </row>
    <row r="82" spans="3:7" s="3" customFormat="1" ht="18" hidden="1">
      <c r="C82" s="19" t="s">
        <v>31</v>
      </c>
      <c r="D82" s="19" t="s">
        <v>35</v>
      </c>
      <c r="E82" s="19"/>
      <c r="F82" s="9"/>
      <c r="G82" s="9"/>
    </row>
    <row r="83" spans="3:7" s="3" customFormat="1" ht="18" hidden="1">
      <c r="C83" s="19" t="s">
        <v>32</v>
      </c>
      <c r="D83" s="19" t="s">
        <v>36</v>
      </c>
      <c r="E83" s="19"/>
      <c r="F83" s="9"/>
      <c r="G83" s="9"/>
    </row>
    <row r="84" spans="3:7" s="3" customFormat="1" ht="18" hidden="1">
      <c r="C84" s="19" t="s">
        <v>33</v>
      </c>
      <c r="D84" s="19" t="s">
        <v>37</v>
      </c>
      <c r="E84" s="19"/>
      <c r="F84" s="9"/>
      <c r="G84" s="9"/>
    </row>
    <row r="85" spans="3:7" s="3" customFormat="1" ht="18" hidden="1">
      <c r="C85" s="19" t="s">
        <v>34</v>
      </c>
      <c r="D85" s="19" t="s">
        <v>38</v>
      </c>
      <c r="E85" s="19"/>
      <c r="F85" s="9"/>
      <c r="G85" s="9"/>
    </row>
    <row r="86" spans="3:7" s="3" customFormat="1" ht="18" hidden="1">
      <c r="C86" s="19" t="s">
        <v>35</v>
      </c>
      <c r="D86" s="19" t="s">
        <v>65</v>
      </c>
      <c r="E86" s="19"/>
      <c r="F86" s="9"/>
      <c r="G86" s="9"/>
    </row>
    <row r="87" spans="3:7" s="3" customFormat="1" ht="18" hidden="1">
      <c r="C87" s="19" t="s">
        <v>36</v>
      </c>
      <c r="D87" s="19" t="s">
        <v>66</v>
      </c>
      <c r="E87" s="19"/>
      <c r="F87" s="9"/>
      <c r="G87" s="9"/>
    </row>
    <row r="88" spans="3:7" s="3" customFormat="1" ht="18" hidden="1">
      <c r="C88" s="19" t="s">
        <v>37</v>
      </c>
      <c r="D88" s="19"/>
      <c r="E88" s="19"/>
      <c r="F88" s="9"/>
      <c r="G88" s="9"/>
    </row>
    <row r="89" spans="3:7" s="3" customFormat="1" ht="18" hidden="1">
      <c r="C89" s="19" t="s">
        <v>38</v>
      </c>
      <c r="D89" s="19"/>
      <c r="E89" s="19"/>
      <c r="F89" s="9"/>
      <c r="G89" s="9"/>
    </row>
    <row r="90" spans="3:7" s="3" customFormat="1" ht="18" hidden="1">
      <c r="C90" s="19" t="s">
        <v>65</v>
      </c>
      <c r="D90" s="19"/>
      <c r="E90" s="19"/>
      <c r="F90" s="9"/>
      <c r="G90" s="9"/>
    </row>
    <row r="91" spans="3:7" s="3" customFormat="1" ht="18" hidden="1">
      <c r="C91" s="19" t="s">
        <v>66</v>
      </c>
      <c r="D91" s="19"/>
      <c r="E91" s="19"/>
    </row>
    <row r="92" spans="3:7" s="3" customFormat="1"/>
    <row r="93" spans="3:7" s="3" customFormat="1"/>
  </sheetData>
  <sheetProtection algorithmName="SHA-512" hashValue="iOwmMrNAE2ebNFrqPK1s4I1IVrDaxscCXEe7ZAxPi1WhU2eyzpZ9TK0I0WXt+RoYDcFOHtEXa8aUYPrCAxZzWQ==" saltValue="xx4ZUnpNIPJw+G0sUV4opQ==" spinCount="100000" sheet="1" objects="1" scenarios="1" selectLockedCells="1"/>
  <mergeCells count="111">
    <mergeCell ref="B26:B28"/>
    <mergeCell ref="C26:D26"/>
    <mergeCell ref="H26:H28"/>
    <mergeCell ref="K26:K28"/>
    <mergeCell ref="C40:D40"/>
    <mergeCell ref="B38:B40"/>
    <mergeCell ref="C38:D38"/>
    <mergeCell ref="H38:H40"/>
    <mergeCell ref="K38:K40"/>
    <mergeCell ref="I32:I34"/>
    <mergeCell ref="J32:J34"/>
    <mergeCell ref="I35:I37"/>
    <mergeCell ref="J35:J37"/>
    <mergeCell ref="I38:I40"/>
    <mergeCell ref="J38:J40"/>
    <mergeCell ref="C34:D34"/>
    <mergeCell ref="I26:I28"/>
    <mergeCell ref="J26:J28"/>
    <mergeCell ref="I29:I31"/>
    <mergeCell ref="J29:J31"/>
    <mergeCell ref="B35:B37"/>
    <mergeCell ref="C35:D35"/>
    <mergeCell ref="H35:H37"/>
    <mergeCell ref="K35:K37"/>
    <mergeCell ref="B29:B31"/>
    <mergeCell ref="C29:D29"/>
    <mergeCell ref="H29:H31"/>
    <mergeCell ref="K29:K31"/>
    <mergeCell ref="B32:B34"/>
    <mergeCell ref="C32:D32"/>
    <mergeCell ref="C37:D37"/>
    <mergeCell ref="H32:H34"/>
    <mergeCell ref="C33:D33"/>
    <mergeCell ref="C27:D27"/>
    <mergeCell ref="C28:D28"/>
    <mergeCell ref="H23:H25"/>
    <mergeCell ref="K32:K34"/>
    <mergeCell ref="H44:H46"/>
    <mergeCell ref="K20:K22"/>
    <mergeCell ref="K23:K25"/>
    <mergeCell ref="K41:K43"/>
    <mergeCell ref="K44:K46"/>
    <mergeCell ref="I41:I43"/>
    <mergeCell ref="J41:J43"/>
    <mergeCell ref="I44:I46"/>
    <mergeCell ref="J44:J46"/>
    <mergeCell ref="I20:I22"/>
    <mergeCell ref="J20:J22"/>
    <mergeCell ref="I23:I25"/>
    <mergeCell ref="J23:J25"/>
    <mergeCell ref="C30:D30"/>
    <mergeCell ref="C31:D31"/>
    <mergeCell ref="F15:F16"/>
    <mergeCell ref="H15:K15"/>
    <mergeCell ref="C25:D25"/>
    <mergeCell ref="G15:G16"/>
    <mergeCell ref="B23:B25"/>
    <mergeCell ref="C23:D23"/>
    <mergeCell ref="I17:I19"/>
    <mergeCell ref="J17:J19"/>
    <mergeCell ref="C7:L7"/>
    <mergeCell ref="C8:L8"/>
    <mergeCell ref="D9:L9"/>
    <mergeCell ref="L26:L28"/>
    <mergeCell ref="L23:L25"/>
    <mergeCell ref="L32:L34"/>
    <mergeCell ref="B2:C4"/>
    <mergeCell ref="B10:K10"/>
    <mergeCell ref="B11:K11"/>
    <mergeCell ref="B12:L12"/>
    <mergeCell ref="B13:L13"/>
    <mergeCell ref="B14:K14"/>
    <mergeCell ref="H17:H19"/>
    <mergeCell ref="K17:K19"/>
    <mergeCell ref="H20:H22"/>
    <mergeCell ref="B20:B22"/>
    <mergeCell ref="C20:D20"/>
    <mergeCell ref="L20:L22"/>
    <mergeCell ref="L15:L16"/>
    <mergeCell ref="B17:B19"/>
    <mergeCell ref="C17:D17"/>
    <mergeCell ref="L17:L19"/>
    <mergeCell ref="C19:D19"/>
    <mergeCell ref="B15:B16"/>
    <mergeCell ref="B5:C5"/>
    <mergeCell ref="C15:D16"/>
    <mergeCell ref="E15:E16"/>
    <mergeCell ref="L44:L46"/>
    <mergeCell ref="B47:K47"/>
    <mergeCell ref="B49:K49"/>
    <mergeCell ref="B50:L50"/>
    <mergeCell ref="B51:L51"/>
    <mergeCell ref="C18:D18"/>
    <mergeCell ref="C21:D21"/>
    <mergeCell ref="C24:D24"/>
    <mergeCell ref="C42:D42"/>
    <mergeCell ref="C45:D45"/>
    <mergeCell ref="B44:B46"/>
    <mergeCell ref="C44:D44"/>
    <mergeCell ref="C46:D46"/>
    <mergeCell ref="B41:B43"/>
    <mergeCell ref="C41:D41"/>
    <mergeCell ref="C22:D22"/>
    <mergeCell ref="L35:L37"/>
    <mergeCell ref="C36:D36"/>
    <mergeCell ref="L41:L43"/>
    <mergeCell ref="C43:D43"/>
    <mergeCell ref="H41:H43"/>
    <mergeCell ref="L38:L40"/>
    <mergeCell ref="C39:D39"/>
    <mergeCell ref="L29:L31"/>
  </mergeCells>
  <dataValidations count="3">
    <dataValidation type="list" allowBlank="1" showInputMessage="1" showErrorMessage="1" errorTitle="注意" error="请从下拉列表中选择题。" sqref="E17:E46" xr:uid="{7B78ABB9-56E5-6141-A853-70B7EA8CA38F}">
      <formula1>$E$72:$E$73</formula1>
    </dataValidation>
    <dataValidation type="list" allowBlank="1" showInputMessage="1" showErrorMessage="1" errorTitle="注意" error="请从下拉列表中选择题。" sqref="K17:K46 H17:I46" xr:uid="{945F9F8E-71F7-A049-A453-42A326EB5EDA}">
      <formula1>$C$81:$C$91</formula1>
    </dataValidation>
    <dataValidation type="list" allowBlank="1" showInputMessage="1" showErrorMessage="1" errorTitle="注意" error="请从下拉列表中选择题。" sqref="J17:J46" xr:uid="{8BD99577-4AB4-C440-B9A7-D4CF71BFC300}">
      <formula1>$D$81:$D$87</formula1>
    </dataValidation>
  </dataValidations>
  <hyperlinks>
    <hyperlink ref="D9" r:id="rId1" xr:uid="{D94DC2D2-599D-C241-A4AB-A2D7097F5582}"/>
  </hyperlinks>
  <pageMargins left="0.59055118110236227" right="0.39370078740157483" top="0.59055118110236227" bottom="0.39370078740157483" header="0.51181102362204722" footer="0.51181102362204722"/>
  <pageSetup paperSize="9" scale="57" orientation="portrait" horizontalDpi="4294967292" verticalDpi="4294967292"/>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ED724-1AAD-BF4B-8882-2DAD74254743}">
  <sheetPr codeName="Sheet5">
    <pageSetUpPr fitToPage="1"/>
  </sheetPr>
  <dimension ref="A1:Q162"/>
  <sheetViews>
    <sheetView showGridLines="0" showRowColHeaders="0" zoomScale="105" workbookViewId="0">
      <selection activeCell="C17" sqref="C17:D17"/>
    </sheetView>
  </sheetViews>
  <sheetFormatPr baseColWidth="10" defaultRowHeight="14"/>
  <cols>
    <col min="1" max="1" width="2.83203125" style="3" customWidth="1"/>
    <col min="2" max="2" width="3.83203125" style="1" customWidth="1"/>
    <col min="3" max="3" width="16" style="1" customWidth="1"/>
    <col min="4" max="4" width="11.83203125" style="1" customWidth="1"/>
    <col min="5" max="5" width="6.83203125" style="1" customWidth="1"/>
    <col min="6" max="6" width="13.83203125" style="1" customWidth="1"/>
    <col min="7" max="7" width="40.83203125" style="1" customWidth="1"/>
    <col min="8" max="11" width="13" style="1" customWidth="1"/>
    <col min="12" max="12" width="9.83203125" style="10" customWidth="1"/>
    <col min="13" max="13" width="8.83203125" style="1" hidden="1" customWidth="1"/>
    <col min="14" max="14" width="11.83203125" style="1" customWidth="1"/>
    <col min="15" max="15" width="2.83203125" style="3" customWidth="1"/>
    <col min="16" max="16384" width="10.83203125" style="1"/>
  </cols>
  <sheetData>
    <row r="1" spans="2:17" s="3" customFormat="1" ht="10" customHeight="1">
      <c r="L1" s="6"/>
    </row>
    <row r="2" spans="2:17" s="3" customFormat="1" ht="14" customHeight="1">
      <c r="B2" s="175" t="s">
        <v>114</v>
      </c>
      <c r="C2" s="175"/>
      <c r="D2" s="4"/>
      <c r="E2" s="4"/>
      <c r="F2" s="4"/>
      <c r="G2" s="4"/>
      <c r="H2" s="4"/>
      <c r="I2" s="4"/>
      <c r="J2" s="4"/>
      <c r="K2" s="4"/>
      <c r="L2" s="35"/>
      <c r="M2" s="35"/>
      <c r="N2" s="68" t="s">
        <v>54</v>
      </c>
      <c r="O2" s="4"/>
      <c r="P2" s="4"/>
      <c r="Q2" s="4"/>
    </row>
    <row r="3" spans="2:17" s="3" customFormat="1" ht="23" customHeight="1">
      <c r="B3" s="175"/>
      <c r="C3" s="175"/>
      <c r="D3" s="4"/>
      <c r="E3" s="4"/>
      <c r="F3" s="4"/>
      <c r="G3" s="4"/>
      <c r="H3" s="8"/>
      <c r="I3" s="8"/>
      <c r="J3" s="8"/>
      <c r="K3" s="8"/>
      <c r="L3" s="4"/>
      <c r="M3" s="8"/>
      <c r="N3" s="11"/>
      <c r="O3" s="8"/>
      <c r="P3" s="8"/>
      <c r="Q3" s="8"/>
    </row>
    <row r="4" spans="2:17" s="3" customFormat="1" ht="34" customHeight="1">
      <c r="B4" s="175"/>
      <c r="C4" s="175"/>
      <c r="D4" s="5"/>
      <c r="E4" s="5"/>
      <c r="F4" s="5"/>
      <c r="G4" s="5"/>
      <c r="H4" s="5"/>
      <c r="I4" s="5"/>
      <c r="J4" s="5"/>
      <c r="K4" s="5"/>
      <c r="L4" s="5"/>
      <c r="M4" s="5"/>
      <c r="N4" s="13"/>
      <c r="O4" s="5"/>
      <c r="P4" s="5"/>
      <c r="Q4" s="5"/>
    </row>
    <row r="5" spans="2:17" s="3" customFormat="1" ht="15" customHeight="1">
      <c r="B5" s="175" t="s">
        <v>113</v>
      </c>
      <c r="C5" s="175"/>
      <c r="D5" s="5"/>
      <c r="E5" s="5"/>
      <c r="F5" s="5"/>
      <c r="G5" s="5"/>
      <c r="H5" s="5"/>
      <c r="I5" s="5"/>
      <c r="J5" s="5"/>
      <c r="K5" s="5"/>
      <c r="L5" s="5"/>
      <c r="M5" s="5"/>
      <c r="N5" s="13"/>
      <c r="O5" s="5"/>
      <c r="P5" s="5"/>
      <c r="Q5" s="5"/>
    </row>
    <row r="6" spans="2:17" s="3" customFormat="1" ht="15" customHeight="1">
      <c r="B6" s="109"/>
      <c r="C6" s="109"/>
      <c r="D6" s="5"/>
      <c r="E6" s="5"/>
      <c r="F6" s="5"/>
      <c r="G6" s="5"/>
      <c r="H6" s="5"/>
      <c r="I6" s="5"/>
      <c r="J6" s="5"/>
      <c r="K6" s="5"/>
      <c r="L6" s="5"/>
      <c r="M6" s="5"/>
      <c r="N6" s="13"/>
      <c r="O6" s="5"/>
      <c r="P6" s="5"/>
      <c r="Q6" s="5"/>
    </row>
    <row r="7" spans="2:17" s="15" customFormat="1" ht="15" customHeight="1">
      <c r="B7" s="116">
        <v>1</v>
      </c>
      <c r="C7" s="193" t="s">
        <v>107</v>
      </c>
      <c r="D7" s="193"/>
      <c r="E7" s="193"/>
      <c r="F7" s="193"/>
      <c r="G7" s="193"/>
      <c r="H7" s="193"/>
      <c r="I7" s="193"/>
      <c r="J7" s="193"/>
      <c r="K7" s="193"/>
      <c r="L7" s="193"/>
      <c r="M7" s="193"/>
      <c r="N7" s="193"/>
      <c r="O7" s="35"/>
      <c r="P7" s="35"/>
      <c r="Q7" s="35"/>
    </row>
    <row r="8" spans="2:17" s="15" customFormat="1" ht="15" customHeight="1">
      <c r="B8" s="112">
        <v>2</v>
      </c>
      <c r="C8" s="194" t="s">
        <v>105</v>
      </c>
      <c r="D8" s="194"/>
      <c r="E8" s="194"/>
      <c r="F8" s="194"/>
      <c r="G8" s="194"/>
      <c r="H8" s="194"/>
      <c r="I8" s="194"/>
      <c r="J8" s="194"/>
      <c r="K8" s="194"/>
      <c r="L8" s="194"/>
      <c r="M8" s="194"/>
      <c r="N8" s="194"/>
      <c r="O8" s="35"/>
      <c r="P8" s="35"/>
      <c r="Q8" s="35"/>
    </row>
    <row r="9" spans="2:17" s="15" customFormat="1" ht="15" customHeight="1">
      <c r="B9" s="115">
        <v>3</v>
      </c>
      <c r="C9" s="114" t="s">
        <v>108</v>
      </c>
      <c r="D9" s="195" t="s">
        <v>102</v>
      </c>
      <c r="E9" s="195"/>
      <c r="F9" s="195"/>
      <c r="G9" s="195"/>
      <c r="H9" s="195"/>
      <c r="I9" s="195"/>
      <c r="J9" s="195"/>
      <c r="K9" s="195"/>
      <c r="L9" s="195"/>
      <c r="M9" s="195"/>
      <c r="N9" s="195"/>
      <c r="O9" s="35"/>
      <c r="P9" s="35"/>
      <c r="Q9" s="35"/>
    </row>
    <row r="10" spans="2:17" s="15" customFormat="1" ht="12" customHeight="1">
      <c r="B10" s="216"/>
      <c r="C10" s="216"/>
      <c r="D10" s="216"/>
      <c r="E10" s="216"/>
      <c r="F10" s="216"/>
      <c r="G10" s="216"/>
      <c r="H10" s="216"/>
      <c r="I10" s="216"/>
      <c r="J10" s="216"/>
      <c r="K10" s="216"/>
      <c r="L10" s="216"/>
      <c r="M10" s="216"/>
      <c r="N10" s="113"/>
    </row>
    <row r="11" spans="2:17" s="19" customFormat="1" ht="12" customHeight="1">
      <c r="B11" s="177"/>
      <c r="C11" s="177"/>
      <c r="D11" s="177"/>
      <c r="E11" s="177"/>
      <c r="F11" s="177"/>
      <c r="G11" s="177"/>
      <c r="H11" s="177"/>
      <c r="I11" s="177"/>
      <c r="J11" s="177"/>
      <c r="K11" s="177"/>
      <c r="L11" s="177"/>
      <c r="M11" s="177"/>
      <c r="N11" s="20"/>
    </row>
    <row r="12" spans="2:17" s="108" customFormat="1" ht="20" customHeight="1">
      <c r="B12" s="192" t="s">
        <v>129</v>
      </c>
      <c r="C12" s="192"/>
      <c r="D12" s="192"/>
      <c r="E12" s="192"/>
      <c r="F12" s="192"/>
      <c r="G12" s="192"/>
      <c r="H12" s="192"/>
      <c r="I12" s="192"/>
      <c r="J12" s="192"/>
      <c r="K12" s="192"/>
      <c r="L12" s="192"/>
      <c r="M12" s="192"/>
      <c r="N12" s="192"/>
    </row>
    <row r="13" spans="2:17" s="108" customFormat="1" ht="20" customHeight="1">
      <c r="B13" s="210" t="s">
        <v>41</v>
      </c>
      <c r="C13" s="210"/>
      <c r="D13" s="210"/>
      <c r="E13" s="210"/>
      <c r="F13" s="210"/>
      <c r="G13" s="210"/>
      <c r="H13" s="210"/>
      <c r="I13" s="210"/>
      <c r="J13" s="210"/>
      <c r="K13" s="210"/>
      <c r="L13" s="210"/>
      <c r="M13" s="210"/>
      <c r="N13" s="210"/>
    </row>
    <row r="14" spans="2:17" s="24" customFormat="1" ht="12" customHeight="1">
      <c r="B14" s="138"/>
      <c r="C14" s="138"/>
      <c r="D14" s="138"/>
      <c r="E14" s="138"/>
      <c r="F14" s="138"/>
      <c r="G14" s="138"/>
      <c r="H14" s="138"/>
      <c r="I14" s="138"/>
      <c r="J14" s="138"/>
      <c r="K14" s="138"/>
      <c r="L14" s="138"/>
      <c r="M14" s="138"/>
      <c r="N14" s="107"/>
    </row>
    <row r="15" spans="2:17" s="22" customFormat="1" ht="15" customHeight="1">
      <c r="B15" s="204" t="s">
        <v>55</v>
      </c>
      <c r="C15" s="182" t="s">
        <v>47</v>
      </c>
      <c r="D15" s="183"/>
      <c r="E15" s="186" t="s">
        <v>22</v>
      </c>
      <c r="F15" s="188" t="s">
        <v>25</v>
      </c>
      <c r="G15" s="190" t="s">
        <v>26</v>
      </c>
      <c r="H15" s="171" t="s">
        <v>121</v>
      </c>
      <c r="I15" s="172"/>
      <c r="J15" s="172"/>
      <c r="K15" s="173"/>
      <c r="L15" s="190" t="s">
        <v>44</v>
      </c>
      <c r="M15" s="226" t="s">
        <v>0</v>
      </c>
      <c r="N15" s="178" t="s">
        <v>45</v>
      </c>
    </row>
    <row r="16" spans="2:17" s="22" customFormat="1" ht="15" customHeight="1">
      <c r="B16" s="205"/>
      <c r="C16" s="184"/>
      <c r="D16" s="185"/>
      <c r="E16" s="187"/>
      <c r="F16" s="189"/>
      <c r="G16" s="191"/>
      <c r="H16" s="111" t="s">
        <v>27</v>
      </c>
      <c r="I16" s="111" t="s">
        <v>56</v>
      </c>
      <c r="J16" s="111" t="s">
        <v>28</v>
      </c>
      <c r="K16" s="111" t="s">
        <v>57</v>
      </c>
      <c r="L16" s="191"/>
      <c r="M16" s="227"/>
      <c r="N16" s="179"/>
    </row>
    <row r="17" spans="1:15" s="23" customFormat="1" ht="14" customHeight="1">
      <c r="A17" s="16"/>
      <c r="B17" s="186">
        <v>1</v>
      </c>
      <c r="C17" s="206"/>
      <c r="D17" s="207"/>
      <c r="E17" s="49"/>
      <c r="F17" s="50"/>
      <c r="G17" s="51"/>
      <c r="H17" s="202"/>
      <c r="I17" s="202"/>
      <c r="J17" s="202"/>
      <c r="K17" s="202"/>
      <c r="L17" s="218">
        <f>COUNTA(C17:D26)</f>
        <v>0</v>
      </c>
      <c r="M17" s="221">
        <f>L17*COUNTA(H17:K26)*$C$148</f>
        <v>0</v>
      </c>
      <c r="N17" s="196">
        <f>IFERROR(M17,0)</f>
        <v>0</v>
      </c>
      <c r="O17" s="16"/>
    </row>
    <row r="18" spans="1:15" s="23" customFormat="1" ht="14" customHeight="1">
      <c r="A18" s="16"/>
      <c r="B18" s="214"/>
      <c r="C18" s="230"/>
      <c r="D18" s="231"/>
      <c r="E18" s="57"/>
      <c r="F18" s="58"/>
      <c r="G18" s="59"/>
      <c r="H18" s="215"/>
      <c r="I18" s="215"/>
      <c r="J18" s="215"/>
      <c r="K18" s="215"/>
      <c r="L18" s="219"/>
      <c r="M18" s="222"/>
      <c r="N18" s="212"/>
      <c r="O18" s="16"/>
    </row>
    <row r="19" spans="1:15" s="23" customFormat="1" ht="14" customHeight="1">
      <c r="A19" s="16"/>
      <c r="B19" s="214"/>
      <c r="C19" s="230"/>
      <c r="D19" s="231"/>
      <c r="E19" s="57"/>
      <c r="F19" s="58"/>
      <c r="G19" s="59"/>
      <c r="H19" s="215"/>
      <c r="I19" s="215"/>
      <c r="J19" s="215"/>
      <c r="K19" s="215"/>
      <c r="L19" s="219"/>
      <c r="M19" s="222"/>
      <c r="N19" s="212"/>
      <c r="O19" s="16"/>
    </row>
    <row r="20" spans="1:15" s="23" customFormat="1" ht="14" customHeight="1">
      <c r="A20" s="16"/>
      <c r="B20" s="214"/>
      <c r="C20" s="230"/>
      <c r="D20" s="231"/>
      <c r="E20" s="57"/>
      <c r="F20" s="58"/>
      <c r="G20" s="59"/>
      <c r="H20" s="215"/>
      <c r="I20" s="215"/>
      <c r="J20" s="215"/>
      <c r="K20" s="215"/>
      <c r="L20" s="219"/>
      <c r="M20" s="222"/>
      <c r="N20" s="212"/>
      <c r="O20" s="16"/>
    </row>
    <row r="21" spans="1:15" s="23" customFormat="1" ht="14" customHeight="1">
      <c r="A21" s="16"/>
      <c r="B21" s="214"/>
      <c r="C21" s="230"/>
      <c r="D21" s="231"/>
      <c r="E21" s="57"/>
      <c r="F21" s="58"/>
      <c r="G21" s="59"/>
      <c r="H21" s="215"/>
      <c r="I21" s="215"/>
      <c r="J21" s="215"/>
      <c r="K21" s="215"/>
      <c r="L21" s="219"/>
      <c r="M21" s="222"/>
      <c r="N21" s="212"/>
      <c r="O21" s="16"/>
    </row>
    <row r="22" spans="1:15" s="23" customFormat="1" ht="14" customHeight="1">
      <c r="A22" s="16"/>
      <c r="B22" s="214"/>
      <c r="C22" s="230"/>
      <c r="D22" s="231"/>
      <c r="E22" s="57"/>
      <c r="F22" s="58"/>
      <c r="G22" s="59"/>
      <c r="H22" s="215"/>
      <c r="I22" s="215"/>
      <c r="J22" s="215"/>
      <c r="K22" s="215"/>
      <c r="L22" s="219"/>
      <c r="M22" s="222"/>
      <c r="N22" s="212"/>
      <c r="O22" s="16"/>
    </row>
    <row r="23" spans="1:15" s="23" customFormat="1" ht="14" customHeight="1">
      <c r="A23" s="16"/>
      <c r="B23" s="214"/>
      <c r="C23" s="230"/>
      <c r="D23" s="231"/>
      <c r="E23" s="57"/>
      <c r="F23" s="58"/>
      <c r="G23" s="59"/>
      <c r="H23" s="215"/>
      <c r="I23" s="215"/>
      <c r="J23" s="215"/>
      <c r="K23" s="215"/>
      <c r="L23" s="219"/>
      <c r="M23" s="222"/>
      <c r="N23" s="212"/>
      <c r="O23" s="16"/>
    </row>
    <row r="24" spans="1:15" s="23" customFormat="1" ht="14" customHeight="1">
      <c r="A24" s="16"/>
      <c r="B24" s="214"/>
      <c r="C24" s="230"/>
      <c r="D24" s="231"/>
      <c r="E24" s="57"/>
      <c r="F24" s="58"/>
      <c r="G24" s="59"/>
      <c r="H24" s="215"/>
      <c r="I24" s="215"/>
      <c r="J24" s="215"/>
      <c r="K24" s="215"/>
      <c r="L24" s="219"/>
      <c r="M24" s="222"/>
      <c r="N24" s="212"/>
      <c r="O24" s="16"/>
    </row>
    <row r="25" spans="1:15" s="23" customFormat="1" ht="14" customHeight="1">
      <c r="A25" s="16"/>
      <c r="B25" s="214"/>
      <c r="C25" s="230"/>
      <c r="D25" s="231"/>
      <c r="E25" s="57"/>
      <c r="F25" s="58"/>
      <c r="G25" s="59"/>
      <c r="H25" s="215"/>
      <c r="I25" s="215"/>
      <c r="J25" s="215"/>
      <c r="K25" s="215"/>
      <c r="L25" s="219"/>
      <c r="M25" s="222"/>
      <c r="N25" s="212"/>
      <c r="O25" s="16"/>
    </row>
    <row r="26" spans="1:15" s="23" customFormat="1" ht="14" customHeight="1">
      <c r="A26" s="16"/>
      <c r="B26" s="187"/>
      <c r="C26" s="228"/>
      <c r="D26" s="229"/>
      <c r="E26" s="60"/>
      <c r="F26" s="61"/>
      <c r="G26" s="61"/>
      <c r="H26" s="203"/>
      <c r="I26" s="203"/>
      <c r="J26" s="203"/>
      <c r="K26" s="203"/>
      <c r="L26" s="220"/>
      <c r="M26" s="223"/>
      <c r="N26" s="197"/>
      <c r="O26" s="16"/>
    </row>
    <row r="27" spans="1:15" s="23" customFormat="1" ht="14" customHeight="1">
      <c r="A27" s="16"/>
      <c r="B27" s="186">
        <v>2</v>
      </c>
      <c r="C27" s="198"/>
      <c r="D27" s="198"/>
      <c r="E27" s="49"/>
      <c r="F27" s="50"/>
      <c r="G27" s="51"/>
      <c r="H27" s="202"/>
      <c r="I27" s="202"/>
      <c r="J27" s="202"/>
      <c r="K27" s="202"/>
      <c r="L27" s="218">
        <f>COUNTA(C27:D36)</f>
        <v>0</v>
      </c>
      <c r="M27" s="221">
        <f t="shared" ref="M27" si="0">L27*COUNTA(H27:K36)*$C$148</f>
        <v>0</v>
      </c>
      <c r="N27" s="196">
        <f>IFERROR(M27,0)</f>
        <v>0</v>
      </c>
      <c r="O27" s="16"/>
    </row>
    <row r="28" spans="1:15" s="23" customFormat="1" ht="14" customHeight="1">
      <c r="A28" s="16"/>
      <c r="B28" s="214"/>
      <c r="C28" s="213"/>
      <c r="D28" s="213"/>
      <c r="E28" s="57"/>
      <c r="F28" s="58"/>
      <c r="G28" s="59"/>
      <c r="H28" s="215"/>
      <c r="I28" s="215"/>
      <c r="J28" s="215"/>
      <c r="K28" s="215"/>
      <c r="L28" s="219"/>
      <c r="M28" s="222"/>
      <c r="N28" s="212"/>
      <c r="O28" s="16"/>
    </row>
    <row r="29" spans="1:15" s="23" customFormat="1" ht="14" customHeight="1">
      <c r="A29" s="16"/>
      <c r="B29" s="214"/>
      <c r="C29" s="213"/>
      <c r="D29" s="213"/>
      <c r="E29" s="57"/>
      <c r="F29" s="58"/>
      <c r="G29" s="59"/>
      <c r="H29" s="215"/>
      <c r="I29" s="215"/>
      <c r="J29" s="215"/>
      <c r="K29" s="215"/>
      <c r="L29" s="219"/>
      <c r="M29" s="222"/>
      <c r="N29" s="212"/>
      <c r="O29" s="16"/>
    </row>
    <row r="30" spans="1:15" s="23" customFormat="1" ht="14" customHeight="1">
      <c r="A30" s="16"/>
      <c r="B30" s="214"/>
      <c r="C30" s="213"/>
      <c r="D30" s="213"/>
      <c r="E30" s="57"/>
      <c r="F30" s="58"/>
      <c r="G30" s="59"/>
      <c r="H30" s="215"/>
      <c r="I30" s="215"/>
      <c r="J30" s="215"/>
      <c r="K30" s="215"/>
      <c r="L30" s="219"/>
      <c r="M30" s="222"/>
      <c r="N30" s="212"/>
      <c r="O30" s="16"/>
    </row>
    <row r="31" spans="1:15" s="23" customFormat="1" ht="14" customHeight="1">
      <c r="A31" s="16"/>
      <c r="B31" s="214"/>
      <c r="C31" s="213"/>
      <c r="D31" s="213"/>
      <c r="E31" s="57"/>
      <c r="F31" s="58"/>
      <c r="G31" s="59"/>
      <c r="H31" s="215"/>
      <c r="I31" s="215"/>
      <c r="J31" s="215"/>
      <c r="K31" s="215"/>
      <c r="L31" s="219"/>
      <c r="M31" s="222"/>
      <c r="N31" s="212"/>
      <c r="O31" s="16"/>
    </row>
    <row r="32" spans="1:15" s="23" customFormat="1" ht="14" customHeight="1">
      <c r="A32" s="16"/>
      <c r="B32" s="214"/>
      <c r="C32" s="213"/>
      <c r="D32" s="213"/>
      <c r="E32" s="57"/>
      <c r="F32" s="58"/>
      <c r="G32" s="59"/>
      <c r="H32" s="215"/>
      <c r="I32" s="215"/>
      <c r="J32" s="215"/>
      <c r="K32" s="215"/>
      <c r="L32" s="219"/>
      <c r="M32" s="222"/>
      <c r="N32" s="212"/>
      <c r="O32" s="16"/>
    </row>
    <row r="33" spans="1:15" s="23" customFormat="1" ht="14" customHeight="1">
      <c r="A33" s="16"/>
      <c r="B33" s="214"/>
      <c r="C33" s="213"/>
      <c r="D33" s="213"/>
      <c r="E33" s="57"/>
      <c r="F33" s="58"/>
      <c r="G33" s="59"/>
      <c r="H33" s="215"/>
      <c r="I33" s="215"/>
      <c r="J33" s="215"/>
      <c r="K33" s="215"/>
      <c r="L33" s="219"/>
      <c r="M33" s="222"/>
      <c r="N33" s="212"/>
      <c r="O33" s="16"/>
    </row>
    <row r="34" spans="1:15" s="23" customFormat="1" ht="14" customHeight="1">
      <c r="A34" s="16"/>
      <c r="B34" s="214"/>
      <c r="C34" s="213"/>
      <c r="D34" s="213"/>
      <c r="E34" s="57"/>
      <c r="F34" s="58"/>
      <c r="G34" s="59"/>
      <c r="H34" s="215"/>
      <c r="I34" s="215"/>
      <c r="J34" s="215"/>
      <c r="K34" s="215"/>
      <c r="L34" s="219"/>
      <c r="M34" s="222"/>
      <c r="N34" s="212"/>
      <c r="O34" s="16"/>
    </row>
    <row r="35" spans="1:15" s="23" customFormat="1" ht="14" customHeight="1">
      <c r="A35" s="16"/>
      <c r="B35" s="214"/>
      <c r="C35" s="213"/>
      <c r="D35" s="213"/>
      <c r="E35" s="57"/>
      <c r="F35" s="58"/>
      <c r="G35" s="59"/>
      <c r="H35" s="215"/>
      <c r="I35" s="215"/>
      <c r="J35" s="215"/>
      <c r="K35" s="215"/>
      <c r="L35" s="219"/>
      <c r="M35" s="222"/>
      <c r="N35" s="212"/>
      <c r="O35" s="16"/>
    </row>
    <row r="36" spans="1:15" s="23" customFormat="1" ht="14" customHeight="1">
      <c r="A36" s="16"/>
      <c r="B36" s="187"/>
      <c r="C36" s="224"/>
      <c r="D36" s="224"/>
      <c r="E36" s="60"/>
      <c r="F36" s="61"/>
      <c r="G36" s="61"/>
      <c r="H36" s="203"/>
      <c r="I36" s="203"/>
      <c r="J36" s="203"/>
      <c r="K36" s="203"/>
      <c r="L36" s="220"/>
      <c r="M36" s="223"/>
      <c r="N36" s="197"/>
      <c r="O36" s="16"/>
    </row>
    <row r="37" spans="1:15" s="23" customFormat="1" ht="14" customHeight="1">
      <c r="A37" s="16"/>
      <c r="B37" s="186">
        <v>3</v>
      </c>
      <c r="C37" s="198"/>
      <c r="D37" s="198"/>
      <c r="E37" s="49"/>
      <c r="F37" s="50"/>
      <c r="G37" s="51"/>
      <c r="H37" s="202"/>
      <c r="I37" s="202"/>
      <c r="J37" s="202"/>
      <c r="K37" s="202"/>
      <c r="L37" s="218">
        <f>COUNTA(C37:D46)</f>
        <v>0</v>
      </c>
      <c r="M37" s="221">
        <f t="shared" ref="M37" si="1">L37*COUNTA(H37:K46)*$C$148</f>
        <v>0</v>
      </c>
      <c r="N37" s="196">
        <f>IFERROR(M37,0)</f>
        <v>0</v>
      </c>
      <c r="O37" s="16"/>
    </row>
    <row r="38" spans="1:15" s="23" customFormat="1" ht="14" customHeight="1">
      <c r="A38" s="16"/>
      <c r="B38" s="214"/>
      <c r="C38" s="213"/>
      <c r="D38" s="213"/>
      <c r="E38" s="57"/>
      <c r="F38" s="58"/>
      <c r="G38" s="59"/>
      <c r="H38" s="215"/>
      <c r="I38" s="215"/>
      <c r="J38" s="215"/>
      <c r="K38" s="215"/>
      <c r="L38" s="219"/>
      <c r="M38" s="222"/>
      <c r="N38" s="212"/>
      <c r="O38" s="16"/>
    </row>
    <row r="39" spans="1:15" s="23" customFormat="1" ht="14" customHeight="1">
      <c r="A39" s="16"/>
      <c r="B39" s="214"/>
      <c r="C39" s="213"/>
      <c r="D39" s="213"/>
      <c r="E39" s="57"/>
      <c r="F39" s="58"/>
      <c r="G39" s="59"/>
      <c r="H39" s="215"/>
      <c r="I39" s="215"/>
      <c r="J39" s="215"/>
      <c r="K39" s="215"/>
      <c r="L39" s="219"/>
      <c r="M39" s="222"/>
      <c r="N39" s="212"/>
      <c r="O39" s="16"/>
    </row>
    <row r="40" spans="1:15" s="23" customFormat="1" ht="14" customHeight="1">
      <c r="A40" s="16"/>
      <c r="B40" s="214"/>
      <c r="C40" s="213"/>
      <c r="D40" s="213"/>
      <c r="E40" s="57"/>
      <c r="F40" s="58"/>
      <c r="G40" s="59"/>
      <c r="H40" s="215"/>
      <c r="I40" s="215"/>
      <c r="J40" s="215"/>
      <c r="K40" s="215"/>
      <c r="L40" s="219"/>
      <c r="M40" s="222"/>
      <c r="N40" s="212"/>
      <c r="O40" s="16"/>
    </row>
    <row r="41" spans="1:15" s="23" customFormat="1" ht="14" customHeight="1">
      <c r="A41" s="16"/>
      <c r="B41" s="214"/>
      <c r="C41" s="213"/>
      <c r="D41" s="213"/>
      <c r="E41" s="57"/>
      <c r="F41" s="58"/>
      <c r="G41" s="59"/>
      <c r="H41" s="215"/>
      <c r="I41" s="215"/>
      <c r="J41" s="215"/>
      <c r="K41" s="215"/>
      <c r="L41" s="219"/>
      <c r="M41" s="222"/>
      <c r="N41" s="212"/>
      <c r="O41" s="16"/>
    </row>
    <row r="42" spans="1:15" s="23" customFormat="1" ht="14" customHeight="1">
      <c r="A42" s="16"/>
      <c r="B42" s="214"/>
      <c r="C42" s="213"/>
      <c r="D42" s="213"/>
      <c r="E42" s="57"/>
      <c r="F42" s="58"/>
      <c r="G42" s="59"/>
      <c r="H42" s="215"/>
      <c r="I42" s="215"/>
      <c r="J42" s="215"/>
      <c r="K42" s="215"/>
      <c r="L42" s="219"/>
      <c r="M42" s="222"/>
      <c r="N42" s="212"/>
      <c r="O42" s="16"/>
    </row>
    <row r="43" spans="1:15" s="23" customFormat="1" ht="14" customHeight="1">
      <c r="A43" s="16"/>
      <c r="B43" s="214"/>
      <c r="C43" s="213"/>
      <c r="D43" s="213"/>
      <c r="E43" s="57"/>
      <c r="F43" s="58"/>
      <c r="G43" s="59"/>
      <c r="H43" s="215"/>
      <c r="I43" s="215"/>
      <c r="J43" s="215"/>
      <c r="K43" s="215"/>
      <c r="L43" s="219"/>
      <c r="M43" s="222"/>
      <c r="N43" s="212"/>
      <c r="O43" s="16"/>
    </row>
    <row r="44" spans="1:15" s="23" customFormat="1" ht="14" customHeight="1">
      <c r="A44" s="16"/>
      <c r="B44" s="214"/>
      <c r="C44" s="213"/>
      <c r="D44" s="213"/>
      <c r="E44" s="57"/>
      <c r="F44" s="58"/>
      <c r="G44" s="59"/>
      <c r="H44" s="215"/>
      <c r="I44" s="215"/>
      <c r="J44" s="215"/>
      <c r="K44" s="215"/>
      <c r="L44" s="219"/>
      <c r="M44" s="222"/>
      <c r="N44" s="212"/>
      <c r="O44" s="16"/>
    </row>
    <row r="45" spans="1:15" s="23" customFormat="1" ht="14" customHeight="1">
      <c r="A45" s="16"/>
      <c r="B45" s="214"/>
      <c r="C45" s="213"/>
      <c r="D45" s="213"/>
      <c r="E45" s="57"/>
      <c r="F45" s="58"/>
      <c r="G45" s="59"/>
      <c r="H45" s="215"/>
      <c r="I45" s="215"/>
      <c r="J45" s="215"/>
      <c r="K45" s="215"/>
      <c r="L45" s="219"/>
      <c r="M45" s="222"/>
      <c r="N45" s="212"/>
      <c r="O45" s="16"/>
    </row>
    <row r="46" spans="1:15" s="23" customFormat="1" ht="14" customHeight="1">
      <c r="A46" s="16"/>
      <c r="B46" s="187"/>
      <c r="C46" s="224"/>
      <c r="D46" s="224"/>
      <c r="E46" s="60"/>
      <c r="F46" s="61"/>
      <c r="G46" s="61"/>
      <c r="H46" s="203"/>
      <c r="I46" s="203"/>
      <c r="J46" s="203"/>
      <c r="K46" s="203"/>
      <c r="L46" s="220"/>
      <c r="M46" s="223"/>
      <c r="N46" s="197"/>
      <c r="O46" s="16"/>
    </row>
    <row r="47" spans="1:15" s="23" customFormat="1" ht="14" customHeight="1">
      <c r="A47" s="16"/>
      <c r="B47" s="186">
        <v>4</v>
      </c>
      <c r="C47" s="198"/>
      <c r="D47" s="198"/>
      <c r="E47" s="49"/>
      <c r="F47" s="50"/>
      <c r="G47" s="51"/>
      <c r="H47" s="202"/>
      <c r="I47" s="202"/>
      <c r="J47" s="202"/>
      <c r="K47" s="202"/>
      <c r="L47" s="218">
        <f>COUNTA(C47:D56)</f>
        <v>0</v>
      </c>
      <c r="M47" s="221">
        <f t="shared" ref="M47" si="2">L47*COUNTA(H47:K56)*$C$148</f>
        <v>0</v>
      </c>
      <c r="N47" s="196">
        <f>IFERROR(M47,0)</f>
        <v>0</v>
      </c>
      <c r="O47" s="16"/>
    </row>
    <row r="48" spans="1:15" s="23" customFormat="1" ht="14" customHeight="1">
      <c r="A48" s="16"/>
      <c r="B48" s="214"/>
      <c r="C48" s="213"/>
      <c r="D48" s="213"/>
      <c r="E48" s="57"/>
      <c r="F48" s="58"/>
      <c r="G48" s="59"/>
      <c r="H48" s="215"/>
      <c r="I48" s="215"/>
      <c r="J48" s="215"/>
      <c r="K48" s="215"/>
      <c r="L48" s="219"/>
      <c r="M48" s="222"/>
      <c r="N48" s="212"/>
      <c r="O48" s="16"/>
    </row>
    <row r="49" spans="1:15" s="23" customFormat="1" ht="14" customHeight="1">
      <c r="A49" s="16"/>
      <c r="B49" s="214"/>
      <c r="C49" s="213"/>
      <c r="D49" s="213"/>
      <c r="E49" s="57"/>
      <c r="F49" s="58"/>
      <c r="G49" s="59"/>
      <c r="H49" s="215"/>
      <c r="I49" s="215"/>
      <c r="J49" s="215"/>
      <c r="K49" s="215"/>
      <c r="L49" s="219"/>
      <c r="M49" s="222"/>
      <c r="N49" s="212"/>
      <c r="O49" s="16"/>
    </row>
    <row r="50" spans="1:15" s="23" customFormat="1" ht="14" customHeight="1">
      <c r="A50" s="16"/>
      <c r="B50" s="214"/>
      <c r="C50" s="213"/>
      <c r="D50" s="213"/>
      <c r="E50" s="57"/>
      <c r="F50" s="58"/>
      <c r="G50" s="59"/>
      <c r="H50" s="215"/>
      <c r="I50" s="215"/>
      <c r="J50" s="215"/>
      <c r="K50" s="215"/>
      <c r="L50" s="219"/>
      <c r="M50" s="222"/>
      <c r="N50" s="212"/>
      <c r="O50" s="16"/>
    </row>
    <row r="51" spans="1:15" s="23" customFormat="1" ht="14" customHeight="1">
      <c r="A51" s="16"/>
      <c r="B51" s="214"/>
      <c r="C51" s="213"/>
      <c r="D51" s="213"/>
      <c r="E51" s="57"/>
      <c r="F51" s="58"/>
      <c r="G51" s="59"/>
      <c r="H51" s="215"/>
      <c r="I51" s="215"/>
      <c r="J51" s="215"/>
      <c r="K51" s="215"/>
      <c r="L51" s="219"/>
      <c r="M51" s="222"/>
      <c r="N51" s="212"/>
      <c r="O51" s="16"/>
    </row>
    <row r="52" spans="1:15" s="23" customFormat="1" ht="14" customHeight="1">
      <c r="A52" s="16"/>
      <c r="B52" s="214"/>
      <c r="C52" s="213"/>
      <c r="D52" s="213"/>
      <c r="E52" s="57"/>
      <c r="F52" s="58"/>
      <c r="G52" s="59"/>
      <c r="H52" s="215"/>
      <c r="I52" s="215"/>
      <c r="J52" s="215"/>
      <c r="K52" s="215"/>
      <c r="L52" s="219"/>
      <c r="M52" s="222"/>
      <c r="N52" s="212"/>
      <c r="O52" s="16"/>
    </row>
    <row r="53" spans="1:15" s="23" customFormat="1" ht="14" customHeight="1">
      <c r="A53" s="16"/>
      <c r="B53" s="214"/>
      <c r="C53" s="213"/>
      <c r="D53" s="213"/>
      <c r="E53" s="57"/>
      <c r="F53" s="58"/>
      <c r="G53" s="59"/>
      <c r="H53" s="215"/>
      <c r="I53" s="215"/>
      <c r="J53" s="215"/>
      <c r="K53" s="215"/>
      <c r="L53" s="219"/>
      <c r="M53" s="222"/>
      <c r="N53" s="212"/>
      <c r="O53" s="16"/>
    </row>
    <row r="54" spans="1:15" s="23" customFormat="1" ht="14" customHeight="1">
      <c r="A54" s="16"/>
      <c r="B54" s="214"/>
      <c r="C54" s="213"/>
      <c r="D54" s="213"/>
      <c r="E54" s="57"/>
      <c r="F54" s="58"/>
      <c r="G54" s="59"/>
      <c r="H54" s="215"/>
      <c r="I54" s="215"/>
      <c r="J54" s="215"/>
      <c r="K54" s="215"/>
      <c r="L54" s="219"/>
      <c r="M54" s="222"/>
      <c r="N54" s="212"/>
      <c r="O54" s="16"/>
    </row>
    <row r="55" spans="1:15" s="23" customFormat="1" ht="14" customHeight="1">
      <c r="A55" s="16"/>
      <c r="B55" s="214"/>
      <c r="C55" s="213"/>
      <c r="D55" s="213"/>
      <c r="E55" s="57"/>
      <c r="F55" s="58"/>
      <c r="G55" s="59"/>
      <c r="H55" s="215"/>
      <c r="I55" s="215"/>
      <c r="J55" s="215"/>
      <c r="K55" s="215"/>
      <c r="L55" s="219"/>
      <c r="M55" s="222"/>
      <c r="N55" s="212"/>
      <c r="O55" s="16"/>
    </row>
    <row r="56" spans="1:15" s="23" customFormat="1" ht="14" customHeight="1">
      <c r="A56" s="16"/>
      <c r="B56" s="187"/>
      <c r="C56" s="224"/>
      <c r="D56" s="224"/>
      <c r="E56" s="60"/>
      <c r="F56" s="61"/>
      <c r="G56" s="61"/>
      <c r="H56" s="203"/>
      <c r="I56" s="203"/>
      <c r="J56" s="203"/>
      <c r="K56" s="203"/>
      <c r="L56" s="220"/>
      <c r="M56" s="223"/>
      <c r="N56" s="197"/>
      <c r="O56" s="16"/>
    </row>
    <row r="57" spans="1:15" s="23" customFormat="1" ht="14" customHeight="1">
      <c r="A57" s="16"/>
      <c r="B57" s="186">
        <v>5</v>
      </c>
      <c r="C57" s="198"/>
      <c r="D57" s="198"/>
      <c r="E57" s="49"/>
      <c r="F57" s="50"/>
      <c r="G57" s="51"/>
      <c r="H57" s="202"/>
      <c r="I57" s="202"/>
      <c r="J57" s="202"/>
      <c r="K57" s="202"/>
      <c r="L57" s="218">
        <f>COUNTA(C57:D66)</f>
        <v>0</v>
      </c>
      <c r="M57" s="221">
        <f t="shared" ref="M57" si="3">L57*COUNTA(H57:K66)*$C$148</f>
        <v>0</v>
      </c>
      <c r="N57" s="196">
        <f>IFERROR(M57,0)</f>
        <v>0</v>
      </c>
      <c r="O57" s="16"/>
    </row>
    <row r="58" spans="1:15" s="23" customFormat="1" ht="14" customHeight="1">
      <c r="A58" s="16"/>
      <c r="B58" s="214"/>
      <c r="C58" s="213"/>
      <c r="D58" s="213"/>
      <c r="E58" s="57"/>
      <c r="F58" s="58"/>
      <c r="G58" s="59"/>
      <c r="H58" s="215"/>
      <c r="I58" s="215"/>
      <c r="J58" s="215"/>
      <c r="K58" s="215"/>
      <c r="L58" s="219"/>
      <c r="M58" s="222"/>
      <c r="N58" s="212"/>
      <c r="O58" s="16"/>
    </row>
    <row r="59" spans="1:15" s="23" customFormat="1" ht="14" customHeight="1">
      <c r="A59" s="16"/>
      <c r="B59" s="214"/>
      <c r="C59" s="213"/>
      <c r="D59" s="213"/>
      <c r="E59" s="57"/>
      <c r="F59" s="58"/>
      <c r="G59" s="59"/>
      <c r="H59" s="215"/>
      <c r="I59" s="215"/>
      <c r="J59" s="215"/>
      <c r="K59" s="215"/>
      <c r="L59" s="219"/>
      <c r="M59" s="222"/>
      <c r="N59" s="212"/>
      <c r="O59" s="16"/>
    </row>
    <row r="60" spans="1:15" s="23" customFormat="1" ht="14" customHeight="1">
      <c r="A60" s="16"/>
      <c r="B60" s="214"/>
      <c r="C60" s="213"/>
      <c r="D60" s="213"/>
      <c r="E60" s="57"/>
      <c r="F60" s="58"/>
      <c r="G60" s="59"/>
      <c r="H60" s="215"/>
      <c r="I60" s="215"/>
      <c r="J60" s="215"/>
      <c r="K60" s="215"/>
      <c r="L60" s="219"/>
      <c r="M60" s="222"/>
      <c r="N60" s="212"/>
      <c r="O60" s="16"/>
    </row>
    <row r="61" spans="1:15" s="23" customFormat="1" ht="14" customHeight="1">
      <c r="A61" s="16"/>
      <c r="B61" s="214"/>
      <c r="C61" s="213"/>
      <c r="D61" s="213"/>
      <c r="E61" s="57"/>
      <c r="F61" s="58"/>
      <c r="G61" s="59"/>
      <c r="H61" s="215"/>
      <c r="I61" s="215"/>
      <c r="J61" s="215"/>
      <c r="K61" s="215"/>
      <c r="L61" s="219"/>
      <c r="M61" s="222"/>
      <c r="N61" s="212"/>
      <c r="O61" s="16"/>
    </row>
    <row r="62" spans="1:15" s="23" customFormat="1" ht="14" customHeight="1">
      <c r="A62" s="16"/>
      <c r="B62" s="214"/>
      <c r="C62" s="213"/>
      <c r="D62" s="213"/>
      <c r="E62" s="57"/>
      <c r="F62" s="58"/>
      <c r="G62" s="59"/>
      <c r="H62" s="215"/>
      <c r="I62" s="215"/>
      <c r="J62" s="215"/>
      <c r="K62" s="215"/>
      <c r="L62" s="219"/>
      <c r="M62" s="222"/>
      <c r="N62" s="212"/>
      <c r="O62" s="16"/>
    </row>
    <row r="63" spans="1:15" s="23" customFormat="1" ht="14" customHeight="1">
      <c r="A63" s="16"/>
      <c r="B63" s="214"/>
      <c r="C63" s="213"/>
      <c r="D63" s="213"/>
      <c r="E63" s="57"/>
      <c r="F63" s="58"/>
      <c r="G63" s="59"/>
      <c r="H63" s="215"/>
      <c r="I63" s="215"/>
      <c r="J63" s="215"/>
      <c r="K63" s="215"/>
      <c r="L63" s="219"/>
      <c r="M63" s="222"/>
      <c r="N63" s="212"/>
      <c r="O63" s="16"/>
    </row>
    <row r="64" spans="1:15" s="23" customFormat="1" ht="14" customHeight="1">
      <c r="A64" s="16"/>
      <c r="B64" s="214"/>
      <c r="C64" s="213"/>
      <c r="D64" s="213"/>
      <c r="E64" s="57"/>
      <c r="F64" s="58"/>
      <c r="G64" s="59"/>
      <c r="H64" s="215"/>
      <c r="I64" s="215"/>
      <c r="J64" s="215"/>
      <c r="K64" s="215"/>
      <c r="L64" s="219"/>
      <c r="M64" s="222"/>
      <c r="N64" s="212"/>
      <c r="O64" s="16"/>
    </row>
    <row r="65" spans="1:15" s="23" customFormat="1" ht="14" customHeight="1">
      <c r="A65" s="16"/>
      <c r="B65" s="214"/>
      <c r="C65" s="213"/>
      <c r="D65" s="213"/>
      <c r="E65" s="57"/>
      <c r="F65" s="58"/>
      <c r="G65" s="59"/>
      <c r="H65" s="215"/>
      <c r="I65" s="215"/>
      <c r="J65" s="215"/>
      <c r="K65" s="215"/>
      <c r="L65" s="219"/>
      <c r="M65" s="222"/>
      <c r="N65" s="212"/>
      <c r="O65" s="16"/>
    </row>
    <row r="66" spans="1:15" s="23" customFormat="1" ht="14" customHeight="1">
      <c r="A66" s="16"/>
      <c r="B66" s="187"/>
      <c r="C66" s="224"/>
      <c r="D66" s="224"/>
      <c r="E66" s="60"/>
      <c r="F66" s="61"/>
      <c r="G66" s="61"/>
      <c r="H66" s="203"/>
      <c r="I66" s="203"/>
      <c r="J66" s="203"/>
      <c r="K66" s="203"/>
      <c r="L66" s="220"/>
      <c r="M66" s="223"/>
      <c r="N66" s="197"/>
      <c r="O66" s="16"/>
    </row>
    <row r="67" spans="1:15" s="23" customFormat="1" ht="14" customHeight="1">
      <c r="A67" s="16"/>
      <c r="B67" s="186">
        <v>6</v>
      </c>
      <c r="C67" s="198"/>
      <c r="D67" s="198"/>
      <c r="E67" s="49"/>
      <c r="F67" s="50"/>
      <c r="G67" s="51"/>
      <c r="H67" s="202"/>
      <c r="I67" s="202"/>
      <c r="J67" s="202"/>
      <c r="K67" s="202"/>
      <c r="L67" s="218">
        <f>COUNTA(C67:D76)</f>
        <v>0</v>
      </c>
      <c r="M67" s="221">
        <f t="shared" ref="M67" si="4">L67*COUNTA(H67:K76)*$C$148</f>
        <v>0</v>
      </c>
      <c r="N67" s="196">
        <f>IFERROR(M67,0)</f>
        <v>0</v>
      </c>
      <c r="O67" s="16"/>
    </row>
    <row r="68" spans="1:15" s="23" customFormat="1" ht="14" customHeight="1">
      <c r="A68" s="16"/>
      <c r="B68" s="214"/>
      <c r="C68" s="213"/>
      <c r="D68" s="213"/>
      <c r="E68" s="57"/>
      <c r="F68" s="58"/>
      <c r="G68" s="59"/>
      <c r="H68" s="215"/>
      <c r="I68" s="215"/>
      <c r="J68" s="215"/>
      <c r="K68" s="215"/>
      <c r="L68" s="219"/>
      <c r="M68" s="222"/>
      <c r="N68" s="212"/>
      <c r="O68" s="16"/>
    </row>
    <row r="69" spans="1:15" s="23" customFormat="1" ht="14" customHeight="1">
      <c r="A69" s="16"/>
      <c r="B69" s="214"/>
      <c r="C69" s="213"/>
      <c r="D69" s="213"/>
      <c r="E69" s="57"/>
      <c r="F69" s="58"/>
      <c r="G69" s="59"/>
      <c r="H69" s="215"/>
      <c r="I69" s="215"/>
      <c r="J69" s="215"/>
      <c r="K69" s="215"/>
      <c r="L69" s="219"/>
      <c r="M69" s="222"/>
      <c r="N69" s="212"/>
      <c r="O69" s="16"/>
    </row>
    <row r="70" spans="1:15" s="23" customFormat="1" ht="14" customHeight="1">
      <c r="A70" s="16"/>
      <c r="B70" s="214"/>
      <c r="C70" s="213"/>
      <c r="D70" s="213"/>
      <c r="E70" s="57"/>
      <c r="F70" s="58"/>
      <c r="G70" s="59"/>
      <c r="H70" s="215"/>
      <c r="I70" s="215"/>
      <c r="J70" s="215"/>
      <c r="K70" s="215"/>
      <c r="L70" s="219"/>
      <c r="M70" s="222"/>
      <c r="N70" s="212"/>
      <c r="O70" s="16"/>
    </row>
    <row r="71" spans="1:15" s="23" customFormat="1" ht="14" customHeight="1">
      <c r="A71" s="16"/>
      <c r="B71" s="214"/>
      <c r="C71" s="213"/>
      <c r="D71" s="213"/>
      <c r="E71" s="57"/>
      <c r="F71" s="58"/>
      <c r="G71" s="59"/>
      <c r="H71" s="215"/>
      <c r="I71" s="215"/>
      <c r="J71" s="215"/>
      <c r="K71" s="215"/>
      <c r="L71" s="219"/>
      <c r="M71" s="222"/>
      <c r="N71" s="212"/>
      <c r="O71" s="16"/>
    </row>
    <row r="72" spans="1:15" s="23" customFormat="1" ht="14" customHeight="1">
      <c r="A72" s="16"/>
      <c r="B72" s="214"/>
      <c r="C72" s="213"/>
      <c r="D72" s="213"/>
      <c r="E72" s="57"/>
      <c r="F72" s="58"/>
      <c r="G72" s="59"/>
      <c r="H72" s="215"/>
      <c r="I72" s="215"/>
      <c r="J72" s="215"/>
      <c r="K72" s="215"/>
      <c r="L72" s="219"/>
      <c r="M72" s="222"/>
      <c r="N72" s="212"/>
      <c r="O72" s="16"/>
    </row>
    <row r="73" spans="1:15" s="23" customFormat="1" ht="14" customHeight="1">
      <c r="A73" s="16"/>
      <c r="B73" s="214"/>
      <c r="C73" s="213"/>
      <c r="D73" s="213"/>
      <c r="E73" s="57"/>
      <c r="F73" s="58"/>
      <c r="G73" s="59"/>
      <c r="H73" s="215"/>
      <c r="I73" s="215"/>
      <c r="J73" s="215"/>
      <c r="K73" s="215"/>
      <c r="L73" s="219"/>
      <c r="M73" s="222"/>
      <c r="N73" s="212"/>
      <c r="O73" s="16"/>
    </row>
    <row r="74" spans="1:15" s="23" customFormat="1" ht="14" customHeight="1">
      <c r="A74" s="16"/>
      <c r="B74" s="214"/>
      <c r="C74" s="213"/>
      <c r="D74" s="213"/>
      <c r="E74" s="57"/>
      <c r="F74" s="58"/>
      <c r="G74" s="59"/>
      <c r="H74" s="215"/>
      <c r="I74" s="215"/>
      <c r="J74" s="215"/>
      <c r="K74" s="215"/>
      <c r="L74" s="219"/>
      <c r="M74" s="222"/>
      <c r="N74" s="212"/>
      <c r="O74" s="16"/>
    </row>
    <row r="75" spans="1:15" s="23" customFormat="1" ht="14" customHeight="1">
      <c r="A75" s="16"/>
      <c r="B75" s="214"/>
      <c r="C75" s="213"/>
      <c r="D75" s="213"/>
      <c r="E75" s="57"/>
      <c r="F75" s="58"/>
      <c r="G75" s="59"/>
      <c r="H75" s="215"/>
      <c r="I75" s="215"/>
      <c r="J75" s="215"/>
      <c r="K75" s="215"/>
      <c r="L75" s="219"/>
      <c r="M75" s="222"/>
      <c r="N75" s="212"/>
      <c r="O75" s="16"/>
    </row>
    <row r="76" spans="1:15" s="23" customFormat="1" ht="14" customHeight="1">
      <c r="A76" s="16"/>
      <c r="B76" s="187"/>
      <c r="C76" s="224"/>
      <c r="D76" s="224"/>
      <c r="E76" s="60"/>
      <c r="F76" s="61"/>
      <c r="G76" s="61"/>
      <c r="H76" s="203"/>
      <c r="I76" s="203"/>
      <c r="J76" s="203"/>
      <c r="K76" s="203"/>
      <c r="L76" s="220"/>
      <c r="M76" s="223"/>
      <c r="N76" s="197"/>
      <c r="O76" s="16"/>
    </row>
    <row r="77" spans="1:15" s="23" customFormat="1" ht="14" customHeight="1">
      <c r="A77" s="16"/>
      <c r="B77" s="186">
        <v>7</v>
      </c>
      <c r="C77" s="198"/>
      <c r="D77" s="198"/>
      <c r="E77" s="49"/>
      <c r="F77" s="50"/>
      <c r="G77" s="51"/>
      <c r="H77" s="202"/>
      <c r="I77" s="202"/>
      <c r="J77" s="202"/>
      <c r="K77" s="202"/>
      <c r="L77" s="218">
        <f>COUNTA(C77:D86)</f>
        <v>0</v>
      </c>
      <c r="M77" s="221">
        <f t="shared" ref="M77" si="5">L77*COUNTA(H77:K86)*$C$148</f>
        <v>0</v>
      </c>
      <c r="N77" s="196">
        <f>IFERROR(M77,0)</f>
        <v>0</v>
      </c>
      <c r="O77" s="16"/>
    </row>
    <row r="78" spans="1:15" s="23" customFormat="1" ht="14" customHeight="1">
      <c r="A78" s="16"/>
      <c r="B78" s="214"/>
      <c r="C78" s="213"/>
      <c r="D78" s="213"/>
      <c r="E78" s="57"/>
      <c r="F78" s="58"/>
      <c r="G78" s="59"/>
      <c r="H78" s="215"/>
      <c r="I78" s="215"/>
      <c r="J78" s="215"/>
      <c r="K78" s="215"/>
      <c r="L78" s="219"/>
      <c r="M78" s="222"/>
      <c r="N78" s="212"/>
      <c r="O78" s="16"/>
    </row>
    <row r="79" spans="1:15" s="23" customFormat="1" ht="14" customHeight="1">
      <c r="A79" s="16"/>
      <c r="B79" s="214"/>
      <c r="C79" s="213"/>
      <c r="D79" s="213"/>
      <c r="E79" s="57"/>
      <c r="F79" s="58"/>
      <c r="G79" s="59"/>
      <c r="H79" s="215"/>
      <c r="I79" s="215"/>
      <c r="J79" s="215"/>
      <c r="K79" s="215"/>
      <c r="L79" s="219"/>
      <c r="M79" s="222"/>
      <c r="N79" s="212"/>
      <c r="O79" s="16"/>
    </row>
    <row r="80" spans="1:15" s="23" customFormat="1" ht="14" customHeight="1">
      <c r="A80" s="16"/>
      <c r="B80" s="214"/>
      <c r="C80" s="213"/>
      <c r="D80" s="213"/>
      <c r="E80" s="57"/>
      <c r="F80" s="58"/>
      <c r="G80" s="59"/>
      <c r="H80" s="215"/>
      <c r="I80" s="215"/>
      <c r="J80" s="215"/>
      <c r="K80" s="215"/>
      <c r="L80" s="219"/>
      <c r="M80" s="222"/>
      <c r="N80" s="212"/>
      <c r="O80" s="16"/>
    </row>
    <row r="81" spans="1:15" s="23" customFormat="1" ht="14" customHeight="1">
      <c r="A81" s="16"/>
      <c r="B81" s="214"/>
      <c r="C81" s="213"/>
      <c r="D81" s="213"/>
      <c r="E81" s="57"/>
      <c r="F81" s="58"/>
      <c r="G81" s="59"/>
      <c r="H81" s="215"/>
      <c r="I81" s="215"/>
      <c r="J81" s="215"/>
      <c r="K81" s="215"/>
      <c r="L81" s="219"/>
      <c r="M81" s="222"/>
      <c r="N81" s="212"/>
      <c r="O81" s="16"/>
    </row>
    <row r="82" spans="1:15" s="23" customFormat="1" ht="14" customHeight="1">
      <c r="A82" s="16"/>
      <c r="B82" s="214"/>
      <c r="C82" s="213"/>
      <c r="D82" s="213"/>
      <c r="E82" s="57"/>
      <c r="F82" s="58"/>
      <c r="G82" s="59"/>
      <c r="H82" s="215"/>
      <c r="I82" s="215"/>
      <c r="J82" s="215"/>
      <c r="K82" s="215"/>
      <c r="L82" s="219"/>
      <c r="M82" s="222"/>
      <c r="N82" s="212"/>
      <c r="O82" s="16"/>
    </row>
    <row r="83" spans="1:15" s="23" customFormat="1" ht="14" customHeight="1">
      <c r="A83" s="16"/>
      <c r="B83" s="214"/>
      <c r="C83" s="213"/>
      <c r="D83" s="213"/>
      <c r="E83" s="57"/>
      <c r="F83" s="58"/>
      <c r="G83" s="59"/>
      <c r="H83" s="215"/>
      <c r="I83" s="215"/>
      <c r="J83" s="215"/>
      <c r="K83" s="215"/>
      <c r="L83" s="219"/>
      <c r="M83" s="222"/>
      <c r="N83" s="212"/>
      <c r="O83" s="16"/>
    </row>
    <row r="84" spans="1:15" s="23" customFormat="1" ht="14" customHeight="1">
      <c r="A84" s="16"/>
      <c r="B84" s="214"/>
      <c r="C84" s="213"/>
      <c r="D84" s="213"/>
      <c r="E84" s="57"/>
      <c r="F84" s="58"/>
      <c r="G84" s="59"/>
      <c r="H84" s="215"/>
      <c r="I84" s="215"/>
      <c r="J84" s="215"/>
      <c r="K84" s="215"/>
      <c r="L84" s="219"/>
      <c r="M84" s="222"/>
      <c r="N84" s="212"/>
      <c r="O84" s="16"/>
    </row>
    <row r="85" spans="1:15" s="23" customFormat="1" ht="14" customHeight="1">
      <c r="A85" s="16"/>
      <c r="B85" s="214"/>
      <c r="C85" s="213"/>
      <c r="D85" s="213"/>
      <c r="E85" s="57"/>
      <c r="F85" s="58"/>
      <c r="G85" s="59"/>
      <c r="H85" s="215"/>
      <c r="I85" s="215"/>
      <c r="J85" s="215"/>
      <c r="K85" s="215"/>
      <c r="L85" s="219"/>
      <c r="M85" s="222"/>
      <c r="N85" s="212"/>
      <c r="O85" s="16"/>
    </row>
    <row r="86" spans="1:15" s="23" customFormat="1" ht="14" customHeight="1">
      <c r="A86" s="16"/>
      <c r="B86" s="187"/>
      <c r="C86" s="224"/>
      <c r="D86" s="224"/>
      <c r="E86" s="60"/>
      <c r="F86" s="61"/>
      <c r="G86" s="61"/>
      <c r="H86" s="203"/>
      <c r="I86" s="203"/>
      <c r="J86" s="203"/>
      <c r="K86" s="203"/>
      <c r="L86" s="220"/>
      <c r="M86" s="223"/>
      <c r="N86" s="197"/>
      <c r="O86" s="16"/>
    </row>
    <row r="87" spans="1:15" s="23" customFormat="1" ht="14" customHeight="1">
      <c r="A87" s="16"/>
      <c r="B87" s="186">
        <v>8</v>
      </c>
      <c r="C87" s="198"/>
      <c r="D87" s="198"/>
      <c r="E87" s="49"/>
      <c r="F87" s="50"/>
      <c r="G87" s="51"/>
      <c r="H87" s="202"/>
      <c r="I87" s="202"/>
      <c r="J87" s="202"/>
      <c r="K87" s="202"/>
      <c r="L87" s="218">
        <f>COUNTA(C87:D96)</f>
        <v>0</v>
      </c>
      <c r="M87" s="221">
        <f t="shared" ref="M87" si="6">L87*COUNTA(H87:K96)*$C$148</f>
        <v>0</v>
      </c>
      <c r="N87" s="196">
        <f>IFERROR(M87,0)</f>
        <v>0</v>
      </c>
      <c r="O87" s="16"/>
    </row>
    <row r="88" spans="1:15" s="23" customFormat="1" ht="14" customHeight="1">
      <c r="A88" s="16"/>
      <c r="B88" s="214"/>
      <c r="C88" s="213"/>
      <c r="D88" s="213"/>
      <c r="E88" s="57"/>
      <c r="F88" s="58"/>
      <c r="G88" s="59"/>
      <c r="H88" s="215"/>
      <c r="I88" s="215"/>
      <c r="J88" s="215"/>
      <c r="K88" s="215"/>
      <c r="L88" s="219"/>
      <c r="M88" s="222"/>
      <c r="N88" s="212"/>
      <c r="O88" s="16"/>
    </row>
    <row r="89" spans="1:15" s="23" customFormat="1" ht="14" customHeight="1">
      <c r="A89" s="16"/>
      <c r="B89" s="214"/>
      <c r="C89" s="213"/>
      <c r="D89" s="213"/>
      <c r="E89" s="57"/>
      <c r="F89" s="58"/>
      <c r="G89" s="59"/>
      <c r="H89" s="215"/>
      <c r="I89" s="215"/>
      <c r="J89" s="215"/>
      <c r="K89" s="215"/>
      <c r="L89" s="219"/>
      <c r="M89" s="222"/>
      <c r="N89" s="212"/>
      <c r="O89" s="16"/>
    </row>
    <row r="90" spans="1:15" s="23" customFormat="1" ht="14" customHeight="1">
      <c r="A90" s="16"/>
      <c r="B90" s="214"/>
      <c r="C90" s="213"/>
      <c r="D90" s="213"/>
      <c r="E90" s="57"/>
      <c r="F90" s="58"/>
      <c r="G90" s="59"/>
      <c r="H90" s="215"/>
      <c r="I90" s="215"/>
      <c r="J90" s="215"/>
      <c r="K90" s="215"/>
      <c r="L90" s="219"/>
      <c r="M90" s="222"/>
      <c r="N90" s="212"/>
      <c r="O90" s="16"/>
    </row>
    <row r="91" spans="1:15" s="23" customFormat="1" ht="14" customHeight="1">
      <c r="A91" s="16"/>
      <c r="B91" s="214"/>
      <c r="C91" s="213"/>
      <c r="D91" s="213"/>
      <c r="E91" s="57"/>
      <c r="F91" s="58"/>
      <c r="G91" s="59"/>
      <c r="H91" s="215"/>
      <c r="I91" s="215"/>
      <c r="J91" s="215"/>
      <c r="K91" s="215"/>
      <c r="L91" s="219"/>
      <c r="M91" s="222"/>
      <c r="N91" s="212"/>
      <c r="O91" s="16"/>
    </row>
    <row r="92" spans="1:15" s="23" customFormat="1" ht="14" customHeight="1">
      <c r="A92" s="16"/>
      <c r="B92" s="214"/>
      <c r="C92" s="213"/>
      <c r="D92" s="213"/>
      <c r="E92" s="57"/>
      <c r="F92" s="58"/>
      <c r="G92" s="59"/>
      <c r="H92" s="215"/>
      <c r="I92" s="215"/>
      <c r="J92" s="215"/>
      <c r="K92" s="215"/>
      <c r="L92" s="219"/>
      <c r="M92" s="222"/>
      <c r="N92" s="212"/>
      <c r="O92" s="16"/>
    </row>
    <row r="93" spans="1:15" s="23" customFormat="1" ht="14" customHeight="1">
      <c r="A93" s="16"/>
      <c r="B93" s="214"/>
      <c r="C93" s="213"/>
      <c r="D93" s="213"/>
      <c r="E93" s="57"/>
      <c r="F93" s="58"/>
      <c r="G93" s="59"/>
      <c r="H93" s="215"/>
      <c r="I93" s="215"/>
      <c r="J93" s="215"/>
      <c r="K93" s="215"/>
      <c r="L93" s="219"/>
      <c r="M93" s="222"/>
      <c r="N93" s="212"/>
      <c r="O93" s="16"/>
    </row>
    <row r="94" spans="1:15" s="23" customFormat="1" ht="14" customHeight="1">
      <c r="A94" s="16"/>
      <c r="B94" s="214"/>
      <c r="C94" s="213"/>
      <c r="D94" s="213"/>
      <c r="E94" s="57"/>
      <c r="F94" s="58"/>
      <c r="G94" s="59"/>
      <c r="H94" s="215"/>
      <c r="I94" s="215"/>
      <c r="J94" s="215"/>
      <c r="K94" s="215"/>
      <c r="L94" s="219"/>
      <c r="M94" s="222"/>
      <c r="N94" s="212"/>
      <c r="O94" s="16"/>
    </row>
    <row r="95" spans="1:15" s="23" customFormat="1" ht="14" customHeight="1">
      <c r="A95" s="16"/>
      <c r="B95" s="214"/>
      <c r="C95" s="213"/>
      <c r="D95" s="213"/>
      <c r="E95" s="57"/>
      <c r="F95" s="58"/>
      <c r="G95" s="59"/>
      <c r="H95" s="215"/>
      <c r="I95" s="215"/>
      <c r="J95" s="215"/>
      <c r="K95" s="215"/>
      <c r="L95" s="219"/>
      <c r="M95" s="222"/>
      <c r="N95" s="212"/>
      <c r="O95" s="16"/>
    </row>
    <row r="96" spans="1:15" s="23" customFormat="1" ht="14" customHeight="1">
      <c r="A96" s="16"/>
      <c r="B96" s="187"/>
      <c r="C96" s="224"/>
      <c r="D96" s="224"/>
      <c r="E96" s="60"/>
      <c r="F96" s="61"/>
      <c r="G96" s="61"/>
      <c r="H96" s="203"/>
      <c r="I96" s="203"/>
      <c r="J96" s="203"/>
      <c r="K96" s="203"/>
      <c r="L96" s="220"/>
      <c r="M96" s="223"/>
      <c r="N96" s="197"/>
      <c r="O96" s="16"/>
    </row>
    <row r="97" spans="1:15" s="23" customFormat="1" ht="14" customHeight="1">
      <c r="A97" s="16"/>
      <c r="B97" s="186">
        <v>9</v>
      </c>
      <c r="C97" s="198"/>
      <c r="D97" s="198"/>
      <c r="E97" s="49"/>
      <c r="F97" s="50"/>
      <c r="G97" s="51"/>
      <c r="H97" s="202"/>
      <c r="I97" s="202"/>
      <c r="J97" s="202"/>
      <c r="K97" s="202"/>
      <c r="L97" s="218">
        <f>COUNTA(C97:D106)</f>
        <v>0</v>
      </c>
      <c r="M97" s="221">
        <f t="shared" ref="M97" si="7">L97*COUNTA(H97:K106)*$C$148</f>
        <v>0</v>
      </c>
      <c r="N97" s="196">
        <f>IFERROR(M97,0)</f>
        <v>0</v>
      </c>
      <c r="O97" s="16"/>
    </row>
    <row r="98" spans="1:15" s="23" customFormat="1" ht="14" customHeight="1">
      <c r="A98" s="16"/>
      <c r="B98" s="214"/>
      <c r="C98" s="213"/>
      <c r="D98" s="213"/>
      <c r="E98" s="57"/>
      <c r="F98" s="58"/>
      <c r="G98" s="59"/>
      <c r="H98" s="215"/>
      <c r="I98" s="215"/>
      <c r="J98" s="215"/>
      <c r="K98" s="215"/>
      <c r="L98" s="219"/>
      <c r="M98" s="222"/>
      <c r="N98" s="212"/>
      <c r="O98" s="16"/>
    </row>
    <row r="99" spans="1:15" s="23" customFormat="1" ht="14" customHeight="1">
      <c r="A99" s="16"/>
      <c r="B99" s="214"/>
      <c r="C99" s="213"/>
      <c r="D99" s="213"/>
      <c r="E99" s="57"/>
      <c r="F99" s="58"/>
      <c r="G99" s="59"/>
      <c r="H99" s="215"/>
      <c r="I99" s="215"/>
      <c r="J99" s="215"/>
      <c r="K99" s="215"/>
      <c r="L99" s="219"/>
      <c r="M99" s="222"/>
      <c r="N99" s="212"/>
      <c r="O99" s="16"/>
    </row>
    <row r="100" spans="1:15" s="23" customFormat="1" ht="14" customHeight="1">
      <c r="A100" s="16"/>
      <c r="B100" s="214"/>
      <c r="C100" s="213"/>
      <c r="D100" s="213"/>
      <c r="E100" s="57"/>
      <c r="F100" s="58"/>
      <c r="G100" s="59"/>
      <c r="H100" s="215"/>
      <c r="I100" s="215"/>
      <c r="J100" s="215"/>
      <c r="K100" s="215"/>
      <c r="L100" s="219"/>
      <c r="M100" s="222"/>
      <c r="N100" s="212"/>
      <c r="O100" s="16"/>
    </row>
    <row r="101" spans="1:15" s="23" customFormat="1" ht="14" customHeight="1">
      <c r="A101" s="16"/>
      <c r="B101" s="214"/>
      <c r="C101" s="213"/>
      <c r="D101" s="213"/>
      <c r="E101" s="57"/>
      <c r="F101" s="58"/>
      <c r="G101" s="59"/>
      <c r="H101" s="215"/>
      <c r="I101" s="215"/>
      <c r="J101" s="215"/>
      <c r="K101" s="215"/>
      <c r="L101" s="219"/>
      <c r="M101" s="222"/>
      <c r="N101" s="212"/>
      <c r="O101" s="16"/>
    </row>
    <row r="102" spans="1:15" s="23" customFormat="1" ht="14" customHeight="1">
      <c r="A102" s="16"/>
      <c r="B102" s="214"/>
      <c r="C102" s="213"/>
      <c r="D102" s="213"/>
      <c r="E102" s="57"/>
      <c r="F102" s="58"/>
      <c r="G102" s="59"/>
      <c r="H102" s="215"/>
      <c r="I102" s="215"/>
      <c r="J102" s="215"/>
      <c r="K102" s="215"/>
      <c r="L102" s="219"/>
      <c r="M102" s="222"/>
      <c r="N102" s="212"/>
      <c r="O102" s="16"/>
    </row>
    <row r="103" spans="1:15" s="23" customFormat="1" ht="14" customHeight="1">
      <c r="A103" s="16"/>
      <c r="B103" s="214"/>
      <c r="C103" s="213"/>
      <c r="D103" s="213"/>
      <c r="E103" s="57"/>
      <c r="F103" s="58"/>
      <c r="G103" s="59"/>
      <c r="H103" s="215"/>
      <c r="I103" s="215"/>
      <c r="J103" s="215"/>
      <c r="K103" s="215"/>
      <c r="L103" s="219"/>
      <c r="M103" s="222"/>
      <c r="N103" s="212"/>
      <c r="O103" s="16"/>
    </row>
    <row r="104" spans="1:15" s="23" customFormat="1" ht="14" customHeight="1">
      <c r="A104" s="16"/>
      <c r="B104" s="214"/>
      <c r="C104" s="213"/>
      <c r="D104" s="213"/>
      <c r="E104" s="57"/>
      <c r="F104" s="58"/>
      <c r="G104" s="59"/>
      <c r="H104" s="215"/>
      <c r="I104" s="215"/>
      <c r="J104" s="215"/>
      <c r="K104" s="215"/>
      <c r="L104" s="219"/>
      <c r="M104" s="222"/>
      <c r="N104" s="212"/>
      <c r="O104" s="16"/>
    </row>
    <row r="105" spans="1:15" s="23" customFormat="1" ht="14" customHeight="1">
      <c r="A105" s="16"/>
      <c r="B105" s="214"/>
      <c r="C105" s="213"/>
      <c r="D105" s="213"/>
      <c r="E105" s="57"/>
      <c r="F105" s="58"/>
      <c r="G105" s="59"/>
      <c r="H105" s="215"/>
      <c r="I105" s="215"/>
      <c r="J105" s="215"/>
      <c r="K105" s="215"/>
      <c r="L105" s="219"/>
      <c r="M105" s="222"/>
      <c r="N105" s="212"/>
      <c r="O105" s="16"/>
    </row>
    <row r="106" spans="1:15" s="23" customFormat="1" ht="14" customHeight="1">
      <c r="A106" s="16"/>
      <c r="B106" s="187"/>
      <c r="C106" s="224"/>
      <c r="D106" s="224"/>
      <c r="E106" s="60"/>
      <c r="F106" s="61"/>
      <c r="G106" s="61"/>
      <c r="H106" s="203"/>
      <c r="I106" s="203"/>
      <c r="J106" s="203"/>
      <c r="K106" s="203"/>
      <c r="L106" s="220"/>
      <c r="M106" s="223"/>
      <c r="N106" s="197"/>
      <c r="O106" s="16"/>
    </row>
    <row r="107" spans="1:15" s="23" customFormat="1" ht="14" customHeight="1">
      <c r="A107" s="16"/>
      <c r="B107" s="186">
        <v>10</v>
      </c>
      <c r="C107" s="198"/>
      <c r="D107" s="198"/>
      <c r="E107" s="49"/>
      <c r="F107" s="50"/>
      <c r="G107" s="51"/>
      <c r="H107" s="202"/>
      <c r="I107" s="202"/>
      <c r="J107" s="202"/>
      <c r="K107" s="202"/>
      <c r="L107" s="218">
        <f>COUNTA(C107:D116)</f>
        <v>0</v>
      </c>
      <c r="M107" s="221">
        <f t="shared" ref="M107" si="8">L107*COUNTA(H107:K116)*$C$148</f>
        <v>0</v>
      </c>
      <c r="N107" s="196">
        <f>IFERROR(M107,0)</f>
        <v>0</v>
      </c>
      <c r="O107" s="16"/>
    </row>
    <row r="108" spans="1:15" s="23" customFormat="1" ht="14" customHeight="1">
      <c r="A108" s="16"/>
      <c r="B108" s="214"/>
      <c r="C108" s="213"/>
      <c r="D108" s="213"/>
      <c r="E108" s="57"/>
      <c r="F108" s="58"/>
      <c r="G108" s="59"/>
      <c r="H108" s="215"/>
      <c r="I108" s="215"/>
      <c r="J108" s="215"/>
      <c r="K108" s="215"/>
      <c r="L108" s="219"/>
      <c r="M108" s="222"/>
      <c r="N108" s="212"/>
      <c r="O108" s="16"/>
    </row>
    <row r="109" spans="1:15" s="23" customFormat="1" ht="14" customHeight="1">
      <c r="A109" s="16"/>
      <c r="B109" s="214"/>
      <c r="C109" s="213"/>
      <c r="D109" s="213"/>
      <c r="E109" s="57"/>
      <c r="F109" s="58"/>
      <c r="G109" s="59"/>
      <c r="H109" s="215"/>
      <c r="I109" s="215"/>
      <c r="J109" s="215"/>
      <c r="K109" s="215"/>
      <c r="L109" s="219"/>
      <c r="M109" s="222"/>
      <c r="N109" s="212"/>
      <c r="O109" s="16"/>
    </row>
    <row r="110" spans="1:15" s="23" customFormat="1" ht="14" customHeight="1">
      <c r="A110" s="16"/>
      <c r="B110" s="214"/>
      <c r="C110" s="213"/>
      <c r="D110" s="213"/>
      <c r="E110" s="57"/>
      <c r="F110" s="58"/>
      <c r="G110" s="59"/>
      <c r="H110" s="215"/>
      <c r="I110" s="215"/>
      <c r="J110" s="215"/>
      <c r="K110" s="215"/>
      <c r="L110" s="219"/>
      <c r="M110" s="222"/>
      <c r="N110" s="212"/>
      <c r="O110" s="16"/>
    </row>
    <row r="111" spans="1:15" s="23" customFormat="1" ht="14" customHeight="1">
      <c r="A111" s="16"/>
      <c r="B111" s="214"/>
      <c r="C111" s="213"/>
      <c r="D111" s="213"/>
      <c r="E111" s="57"/>
      <c r="F111" s="58"/>
      <c r="G111" s="59"/>
      <c r="H111" s="215"/>
      <c r="I111" s="215"/>
      <c r="J111" s="215"/>
      <c r="K111" s="215"/>
      <c r="L111" s="219"/>
      <c r="M111" s="222"/>
      <c r="N111" s="212"/>
      <c r="O111" s="16"/>
    </row>
    <row r="112" spans="1:15" s="23" customFormat="1" ht="14" customHeight="1">
      <c r="A112" s="16"/>
      <c r="B112" s="214"/>
      <c r="C112" s="213"/>
      <c r="D112" s="213"/>
      <c r="E112" s="57"/>
      <c r="F112" s="58"/>
      <c r="G112" s="59"/>
      <c r="H112" s="215"/>
      <c r="I112" s="215"/>
      <c r="J112" s="215"/>
      <c r="K112" s="215"/>
      <c r="L112" s="219"/>
      <c r="M112" s="222"/>
      <c r="N112" s="212"/>
      <c r="O112" s="16"/>
    </row>
    <row r="113" spans="1:17" s="23" customFormat="1" ht="14" customHeight="1">
      <c r="A113" s="16"/>
      <c r="B113" s="214"/>
      <c r="C113" s="213"/>
      <c r="D113" s="213"/>
      <c r="E113" s="57"/>
      <c r="F113" s="58"/>
      <c r="G113" s="59"/>
      <c r="H113" s="215"/>
      <c r="I113" s="215"/>
      <c r="J113" s="215"/>
      <c r="K113" s="215"/>
      <c r="L113" s="219"/>
      <c r="M113" s="222"/>
      <c r="N113" s="212"/>
      <c r="O113" s="16"/>
    </row>
    <row r="114" spans="1:17" s="23" customFormat="1" ht="14" customHeight="1">
      <c r="A114" s="16"/>
      <c r="B114" s="214"/>
      <c r="C114" s="213"/>
      <c r="D114" s="213"/>
      <c r="E114" s="57"/>
      <c r="F114" s="58"/>
      <c r="G114" s="59"/>
      <c r="H114" s="215"/>
      <c r="I114" s="215"/>
      <c r="J114" s="215"/>
      <c r="K114" s="215"/>
      <c r="L114" s="219"/>
      <c r="M114" s="222"/>
      <c r="N114" s="212"/>
      <c r="O114" s="16"/>
    </row>
    <row r="115" spans="1:17" s="23" customFormat="1" ht="14" customHeight="1">
      <c r="A115" s="16"/>
      <c r="B115" s="214"/>
      <c r="C115" s="213"/>
      <c r="D115" s="213"/>
      <c r="E115" s="57"/>
      <c r="F115" s="58"/>
      <c r="G115" s="59"/>
      <c r="H115" s="215"/>
      <c r="I115" s="215"/>
      <c r="J115" s="215"/>
      <c r="K115" s="215"/>
      <c r="L115" s="219"/>
      <c r="M115" s="222"/>
      <c r="N115" s="212"/>
      <c r="O115" s="16"/>
    </row>
    <row r="116" spans="1:17" s="23" customFormat="1" ht="14" customHeight="1">
      <c r="A116" s="16"/>
      <c r="B116" s="187"/>
      <c r="C116" s="224"/>
      <c r="D116" s="224"/>
      <c r="E116" s="60"/>
      <c r="F116" s="61"/>
      <c r="G116" s="61"/>
      <c r="H116" s="203"/>
      <c r="I116" s="203"/>
      <c r="J116" s="203"/>
      <c r="K116" s="203"/>
      <c r="L116" s="220"/>
      <c r="M116" s="223"/>
      <c r="N116" s="197"/>
      <c r="O116" s="16"/>
    </row>
    <row r="117" spans="1:17" s="16" customFormat="1" ht="25" customHeight="1">
      <c r="B117" s="169" t="s">
        <v>46</v>
      </c>
      <c r="C117" s="170"/>
      <c r="D117" s="170"/>
      <c r="E117" s="170"/>
      <c r="F117" s="170"/>
      <c r="G117" s="170"/>
      <c r="H117" s="170"/>
      <c r="I117" s="170"/>
      <c r="J117" s="170"/>
      <c r="K117" s="170"/>
      <c r="L117" s="225"/>
      <c r="M117" s="41"/>
      <c r="N117" s="42">
        <f>SUM(N17:N116)</f>
        <v>0</v>
      </c>
    </row>
    <row r="118" spans="1:17" s="21" customFormat="1" ht="20" customHeight="1">
      <c r="B118" s="26"/>
      <c r="C118" s="27"/>
      <c r="D118" s="27"/>
      <c r="E118" s="43"/>
      <c r="F118" s="28"/>
      <c r="G118" s="28"/>
      <c r="H118" s="44"/>
      <c r="I118" s="44"/>
      <c r="J118" s="44"/>
      <c r="K118" s="44"/>
      <c r="L118" s="44"/>
      <c r="M118" s="29"/>
      <c r="N118" s="29"/>
    </row>
    <row r="119" spans="1:17" s="19" customFormat="1" ht="20" customHeight="1">
      <c r="B119" s="174"/>
      <c r="C119" s="174"/>
      <c r="D119" s="174"/>
      <c r="E119" s="174"/>
      <c r="F119" s="174"/>
      <c r="G119" s="174"/>
      <c r="H119" s="174"/>
      <c r="I119" s="174"/>
      <c r="J119" s="174"/>
      <c r="K119" s="174"/>
      <c r="L119" s="174"/>
      <c r="M119" s="174"/>
      <c r="N119" s="30"/>
    </row>
    <row r="120" spans="1:17" s="15" customFormat="1" ht="20" customHeight="1">
      <c r="B120" s="163" t="s">
        <v>53</v>
      </c>
      <c r="C120" s="164"/>
      <c r="D120" s="164"/>
      <c r="E120" s="164"/>
      <c r="F120" s="164"/>
      <c r="G120" s="164"/>
      <c r="H120" s="164"/>
      <c r="I120" s="164"/>
      <c r="J120" s="164"/>
      <c r="K120" s="164"/>
      <c r="L120" s="164"/>
      <c r="M120" s="164"/>
      <c r="N120" s="165"/>
    </row>
    <row r="121" spans="1:17" s="19" customFormat="1" ht="69" customHeight="1">
      <c r="B121" s="166"/>
      <c r="C121" s="167"/>
      <c r="D121" s="167"/>
      <c r="E121" s="167"/>
      <c r="F121" s="167"/>
      <c r="G121" s="167"/>
      <c r="H121" s="167"/>
      <c r="I121" s="167"/>
      <c r="J121" s="167"/>
      <c r="K121" s="167"/>
      <c r="L121" s="167"/>
      <c r="M121" s="167"/>
      <c r="N121" s="168"/>
      <c r="P121" s="31"/>
      <c r="Q121" s="31"/>
    </row>
    <row r="122" spans="1:17" s="19" customFormat="1" ht="18">
      <c r="B122" s="45"/>
      <c r="D122" s="46"/>
      <c r="E122" s="46"/>
      <c r="L122" s="46"/>
    </row>
    <row r="123" spans="1:17" s="19" customFormat="1" ht="18">
      <c r="B123" s="45"/>
      <c r="D123" s="46"/>
      <c r="E123" s="46"/>
      <c r="L123" s="46"/>
    </row>
    <row r="124" spans="1:17" s="19" customFormat="1" ht="18">
      <c r="B124" s="45"/>
      <c r="D124" s="46"/>
      <c r="E124" s="46"/>
      <c r="L124" s="46"/>
    </row>
    <row r="125" spans="1:17" s="19" customFormat="1" ht="18">
      <c r="B125" s="45"/>
      <c r="D125" s="46"/>
      <c r="E125" s="46"/>
      <c r="L125" s="46"/>
    </row>
    <row r="126" spans="1:17" s="19" customFormat="1" ht="18">
      <c r="B126" s="45"/>
      <c r="D126" s="46"/>
      <c r="E126" s="46"/>
      <c r="L126" s="46"/>
    </row>
    <row r="127" spans="1:17" s="19" customFormat="1" ht="18">
      <c r="B127" s="45"/>
      <c r="D127" s="46"/>
      <c r="E127" s="46"/>
      <c r="L127" s="46"/>
    </row>
    <row r="128" spans="1:17" s="19" customFormat="1" ht="18">
      <c r="B128" s="45"/>
      <c r="D128" s="46"/>
      <c r="E128" s="46"/>
      <c r="L128" s="46"/>
    </row>
    <row r="129" spans="2:14" s="19" customFormat="1" ht="18">
      <c r="B129" s="45"/>
      <c r="D129" s="46"/>
      <c r="E129" s="46"/>
      <c r="L129" s="46"/>
    </row>
    <row r="130" spans="2:14" s="19" customFormat="1" ht="18">
      <c r="B130" s="45"/>
      <c r="D130" s="46"/>
      <c r="E130" s="46"/>
      <c r="L130" s="46"/>
    </row>
    <row r="131" spans="2:14" s="19" customFormat="1" ht="18">
      <c r="B131" s="45"/>
      <c r="D131" s="46"/>
      <c r="E131" s="46"/>
      <c r="L131" s="46"/>
    </row>
    <row r="132" spans="2:14" s="19" customFormat="1" ht="18">
      <c r="B132" s="45"/>
      <c r="D132" s="46"/>
      <c r="E132" s="46"/>
      <c r="L132" s="46"/>
    </row>
    <row r="133" spans="2:14" s="19" customFormat="1" ht="18">
      <c r="B133" s="45"/>
      <c r="D133" s="46"/>
      <c r="E133" s="46"/>
      <c r="L133" s="46"/>
    </row>
    <row r="134" spans="2:14" s="19" customFormat="1" ht="18">
      <c r="B134" s="45"/>
      <c r="D134" s="46"/>
      <c r="E134" s="46"/>
      <c r="L134" s="46"/>
    </row>
    <row r="135" spans="2:14" s="19" customFormat="1" ht="18">
      <c r="B135" s="45"/>
      <c r="E135" s="46"/>
      <c r="F135" s="46"/>
      <c r="G135" s="46"/>
      <c r="L135" s="46"/>
      <c r="M135" s="47"/>
      <c r="N135" s="47"/>
    </row>
    <row r="136" spans="2:14" s="19" customFormat="1" ht="18">
      <c r="L136" s="46"/>
    </row>
    <row r="137" spans="2:14" s="19" customFormat="1" ht="18">
      <c r="L137" s="46"/>
    </row>
    <row r="138" spans="2:14" s="19" customFormat="1" ht="18">
      <c r="L138" s="46"/>
    </row>
    <row r="139" spans="2:14" s="19" customFormat="1" ht="18">
      <c r="L139" s="46"/>
    </row>
    <row r="140" spans="2:14" s="19" customFormat="1" ht="18">
      <c r="L140" s="46"/>
    </row>
    <row r="141" spans="2:14" s="19" customFormat="1" ht="18" hidden="1">
      <c r="C141" s="3" t="s">
        <v>60</v>
      </c>
      <c r="D141" s="3"/>
      <c r="E141" s="3" t="s">
        <v>61</v>
      </c>
      <c r="L141" s="46"/>
    </row>
    <row r="142" spans="2:14" s="19" customFormat="1" ht="18" hidden="1">
      <c r="C142" s="19" t="s">
        <v>27</v>
      </c>
      <c r="D142" s="48"/>
      <c r="E142" s="24" t="s">
        <v>23</v>
      </c>
      <c r="L142" s="46"/>
    </row>
    <row r="143" spans="2:14" s="19" customFormat="1" ht="18" hidden="1">
      <c r="C143" s="19" t="s">
        <v>56</v>
      </c>
      <c r="D143" s="48"/>
      <c r="E143" s="24" t="s">
        <v>24</v>
      </c>
      <c r="L143" s="46"/>
    </row>
    <row r="144" spans="2:14" s="19" customFormat="1" ht="18" hidden="1">
      <c r="C144" s="19" t="s">
        <v>28</v>
      </c>
      <c r="D144" s="48"/>
      <c r="L144" s="46"/>
    </row>
    <row r="145" spans="3:12" s="19" customFormat="1" ht="18" hidden="1">
      <c r="C145" s="19" t="s">
        <v>57</v>
      </c>
      <c r="L145" s="46"/>
    </row>
    <row r="146" spans="3:12" s="19" customFormat="1" ht="18" hidden="1">
      <c r="L146" s="46"/>
    </row>
    <row r="147" spans="3:12" s="19" customFormat="1" ht="18" hidden="1">
      <c r="C147" s="19" t="s">
        <v>58</v>
      </c>
      <c r="L147" s="46"/>
    </row>
    <row r="148" spans="3:12" s="19" customFormat="1" ht="18" hidden="1">
      <c r="C148" s="48">
        <v>28</v>
      </c>
      <c r="L148" s="46"/>
    </row>
    <row r="149" spans="3:12" s="19" customFormat="1" ht="18" hidden="1">
      <c r="F149" s="48"/>
      <c r="G149" s="48"/>
      <c r="L149" s="46"/>
    </row>
    <row r="150" spans="3:12" s="19" customFormat="1" ht="18" hidden="1">
      <c r="C150" s="19" t="s">
        <v>62</v>
      </c>
      <c r="D150" s="19" t="s">
        <v>59</v>
      </c>
      <c r="F150" s="48"/>
      <c r="G150" s="48"/>
      <c r="L150" s="46"/>
    </row>
    <row r="151" spans="3:12" s="19" customFormat="1" ht="18" hidden="1">
      <c r="C151" s="19" t="s">
        <v>64</v>
      </c>
      <c r="D151" s="19" t="s">
        <v>34</v>
      </c>
      <c r="F151" s="48"/>
      <c r="G151" s="48"/>
      <c r="L151" s="46"/>
    </row>
    <row r="152" spans="3:12" s="19" customFormat="1" ht="18" hidden="1">
      <c r="C152" s="19" t="s">
        <v>31</v>
      </c>
      <c r="D152" s="19" t="s">
        <v>35</v>
      </c>
      <c r="F152" s="48"/>
      <c r="G152" s="48"/>
      <c r="L152" s="46"/>
    </row>
    <row r="153" spans="3:12" s="19" customFormat="1" ht="18" hidden="1">
      <c r="C153" s="19" t="s">
        <v>32</v>
      </c>
      <c r="D153" s="19" t="s">
        <v>36</v>
      </c>
      <c r="F153" s="48"/>
      <c r="G153" s="48"/>
      <c r="L153" s="46"/>
    </row>
    <row r="154" spans="3:12" s="19" customFormat="1" ht="18" hidden="1">
      <c r="C154" s="19" t="s">
        <v>33</v>
      </c>
      <c r="D154" s="19" t="s">
        <v>37</v>
      </c>
      <c r="F154" s="48"/>
      <c r="G154" s="48"/>
      <c r="L154" s="46"/>
    </row>
    <row r="155" spans="3:12" s="19" customFormat="1" ht="18" hidden="1">
      <c r="C155" s="19" t="s">
        <v>34</v>
      </c>
      <c r="D155" s="19" t="s">
        <v>38</v>
      </c>
      <c r="F155" s="48"/>
      <c r="G155" s="48"/>
      <c r="L155" s="46"/>
    </row>
    <row r="156" spans="3:12" s="19" customFormat="1" ht="18" hidden="1">
      <c r="C156" s="19" t="s">
        <v>35</v>
      </c>
      <c r="D156" s="19" t="s">
        <v>65</v>
      </c>
      <c r="F156" s="48"/>
      <c r="G156" s="48"/>
      <c r="L156" s="46"/>
    </row>
    <row r="157" spans="3:12" s="19" customFormat="1" ht="18" hidden="1">
      <c r="C157" s="19" t="s">
        <v>36</v>
      </c>
      <c r="D157" s="19" t="s">
        <v>66</v>
      </c>
      <c r="F157" s="48"/>
      <c r="G157" s="48"/>
      <c r="L157" s="46"/>
    </row>
    <row r="158" spans="3:12" s="19" customFormat="1" ht="18" hidden="1">
      <c r="C158" s="19" t="s">
        <v>37</v>
      </c>
      <c r="L158" s="46"/>
    </row>
    <row r="159" spans="3:12" s="19" customFormat="1" ht="18" hidden="1">
      <c r="C159" s="19" t="s">
        <v>38</v>
      </c>
      <c r="L159" s="46"/>
    </row>
    <row r="160" spans="3:12" s="19" customFormat="1" ht="18" hidden="1">
      <c r="C160" s="19" t="s">
        <v>65</v>
      </c>
      <c r="L160" s="46"/>
    </row>
    <row r="161" spans="3:12" s="19" customFormat="1" ht="18" hidden="1">
      <c r="C161" s="19" t="s">
        <v>66</v>
      </c>
      <c r="L161" s="46"/>
    </row>
    <row r="162" spans="3:12" s="19" customFormat="1" ht="18">
      <c r="L162" s="46"/>
    </row>
  </sheetData>
  <sheetProtection algorithmName="SHA-512" hashValue="jLd4Fq3wdL9B4aEkadAlzLYUqAmcNWD1YmFKqFJIodIfXtgOk/OOvrvpZer7bF0L4jlljvYY603Yn5LaKPoJEg==" saltValue="UFrMVwOyRJksb8ue1uxTdw==" spinCount="100000" sheet="1" objects="1" scenarios="1" selectLockedCells="1"/>
  <mergeCells count="203">
    <mergeCell ref="I57:I66"/>
    <mergeCell ref="J57:J66"/>
    <mergeCell ref="I107:I116"/>
    <mergeCell ref="J107:J116"/>
    <mergeCell ref="M37:M46"/>
    <mergeCell ref="N37:N46"/>
    <mergeCell ref="C38:D38"/>
    <mergeCell ref="C39:D39"/>
    <mergeCell ref="M17:M26"/>
    <mergeCell ref="N17:N26"/>
    <mergeCell ref="I27:I36"/>
    <mergeCell ref="J27:J36"/>
    <mergeCell ref="M27:M36"/>
    <mergeCell ref="N27:N36"/>
    <mergeCell ref="C28:D28"/>
    <mergeCell ref="C29:D29"/>
    <mergeCell ref="C30:D30"/>
    <mergeCell ref="C31:D31"/>
    <mergeCell ref="C32:D32"/>
    <mergeCell ref="C33:D33"/>
    <mergeCell ref="C34:D34"/>
    <mergeCell ref="C35:D35"/>
    <mergeCell ref="C36:D36"/>
    <mergeCell ref="C27:D27"/>
    <mergeCell ref="H17:H26"/>
    <mergeCell ref="K17:K26"/>
    <mergeCell ref="L17:L26"/>
    <mergeCell ref="C26:D26"/>
    <mergeCell ref="C25:D25"/>
    <mergeCell ref="C24:D24"/>
    <mergeCell ref="C23:D23"/>
    <mergeCell ref="C22:D22"/>
    <mergeCell ref="C21:D21"/>
    <mergeCell ref="C20:D20"/>
    <mergeCell ref="C19:D19"/>
    <mergeCell ref="C18:D18"/>
    <mergeCell ref="I17:I26"/>
    <mergeCell ref="J17:J26"/>
    <mergeCell ref="B27:B36"/>
    <mergeCell ref="C40:D40"/>
    <mergeCell ref="C41:D41"/>
    <mergeCell ref="C42:D42"/>
    <mergeCell ref="C43:D43"/>
    <mergeCell ref="C44:D44"/>
    <mergeCell ref="C45:D45"/>
    <mergeCell ref="C46:D46"/>
    <mergeCell ref="B17:B26"/>
    <mergeCell ref="C17:D17"/>
    <mergeCell ref="G15:G16"/>
    <mergeCell ref="H15:K15"/>
    <mergeCell ref="C112:D112"/>
    <mergeCell ref="N57:N66"/>
    <mergeCell ref="C58:D58"/>
    <mergeCell ref="C59:D59"/>
    <mergeCell ref="C60:D60"/>
    <mergeCell ref="C61:D61"/>
    <mergeCell ref="C62:D62"/>
    <mergeCell ref="C63:D63"/>
    <mergeCell ref="C64:D64"/>
    <mergeCell ref="C65:D65"/>
    <mergeCell ref="C66:D66"/>
    <mergeCell ref="H27:H36"/>
    <mergeCell ref="K27:K36"/>
    <mergeCell ref="L27:L36"/>
    <mergeCell ref="C53:D53"/>
    <mergeCell ref="C54:D54"/>
    <mergeCell ref="C37:D37"/>
    <mergeCell ref="H37:H46"/>
    <mergeCell ref="K37:K46"/>
    <mergeCell ref="L37:L46"/>
    <mergeCell ref="I37:I46"/>
    <mergeCell ref="J37:J46"/>
    <mergeCell ref="C55:D55"/>
    <mergeCell ref="C56:D56"/>
    <mergeCell ref="B37:B46"/>
    <mergeCell ref="N47:N56"/>
    <mergeCell ref="C48:D48"/>
    <mergeCell ref="C49:D49"/>
    <mergeCell ref="C50:D50"/>
    <mergeCell ref="C51:D51"/>
    <mergeCell ref="C52:D52"/>
    <mergeCell ref="I47:I56"/>
    <mergeCell ref="J47:J56"/>
    <mergeCell ref="C15:D16"/>
    <mergeCell ref="E15:E16"/>
    <mergeCell ref="F15:F16"/>
    <mergeCell ref="C113:D113"/>
    <mergeCell ref="C114:D114"/>
    <mergeCell ref="H107:H116"/>
    <mergeCell ref="K107:K116"/>
    <mergeCell ref="B14:M14"/>
    <mergeCell ref="C108:D108"/>
    <mergeCell ref="C109:D109"/>
    <mergeCell ref="C110:D110"/>
    <mergeCell ref="C111:D111"/>
    <mergeCell ref="B57:B66"/>
    <mergeCell ref="C57:D57"/>
    <mergeCell ref="H57:H66"/>
    <mergeCell ref="K57:K66"/>
    <mergeCell ref="L57:L66"/>
    <mergeCell ref="M57:M66"/>
    <mergeCell ref="B47:B56"/>
    <mergeCell ref="C47:D47"/>
    <mergeCell ref="H47:H56"/>
    <mergeCell ref="K47:K56"/>
    <mergeCell ref="L47:L56"/>
    <mergeCell ref="M47:M56"/>
    <mergeCell ref="C7:N7"/>
    <mergeCell ref="C8:N8"/>
    <mergeCell ref="D9:N9"/>
    <mergeCell ref="B5:C5"/>
    <mergeCell ref="B117:L117"/>
    <mergeCell ref="B119:M119"/>
    <mergeCell ref="B120:N120"/>
    <mergeCell ref="B121:N121"/>
    <mergeCell ref="B2:C4"/>
    <mergeCell ref="B10:M10"/>
    <mergeCell ref="B11:M11"/>
    <mergeCell ref="B12:N12"/>
    <mergeCell ref="B13:N13"/>
    <mergeCell ref="L15:L16"/>
    <mergeCell ref="M15:M16"/>
    <mergeCell ref="N15:N16"/>
    <mergeCell ref="B107:B116"/>
    <mergeCell ref="C107:D107"/>
    <mergeCell ref="L107:L116"/>
    <mergeCell ref="M107:M116"/>
    <mergeCell ref="N107:N116"/>
    <mergeCell ref="C115:D115"/>
    <mergeCell ref="C116:D116"/>
    <mergeCell ref="B15:B16"/>
    <mergeCell ref="B97:B106"/>
    <mergeCell ref="C97:D97"/>
    <mergeCell ref="H97:H106"/>
    <mergeCell ref="I97:I106"/>
    <mergeCell ref="J97:J106"/>
    <mergeCell ref="K97:K106"/>
    <mergeCell ref="L97:L106"/>
    <mergeCell ref="M97:M106"/>
    <mergeCell ref="N97:N106"/>
    <mergeCell ref="C98:D98"/>
    <mergeCell ref="C99:D99"/>
    <mergeCell ref="C100:D100"/>
    <mergeCell ref="C101:D101"/>
    <mergeCell ref="C102:D102"/>
    <mergeCell ref="C103:D103"/>
    <mergeCell ref="C104:D104"/>
    <mergeCell ref="C105:D105"/>
    <mergeCell ref="C106:D106"/>
    <mergeCell ref="B87:B96"/>
    <mergeCell ref="C87:D87"/>
    <mergeCell ref="H87:H96"/>
    <mergeCell ref="I87:I96"/>
    <mergeCell ref="J87:J96"/>
    <mergeCell ref="K87:K96"/>
    <mergeCell ref="L87:L96"/>
    <mergeCell ref="M87:M96"/>
    <mergeCell ref="N87:N96"/>
    <mergeCell ref="C88:D88"/>
    <mergeCell ref="C89:D89"/>
    <mergeCell ref="C90:D90"/>
    <mergeCell ref="C91:D91"/>
    <mergeCell ref="C92:D92"/>
    <mergeCell ref="C93:D93"/>
    <mergeCell ref="C94:D94"/>
    <mergeCell ref="C95:D95"/>
    <mergeCell ref="C96:D96"/>
    <mergeCell ref="B77:B86"/>
    <mergeCell ref="C77:D77"/>
    <mergeCell ref="H77:H86"/>
    <mergeCell ref="I77:I86"/>
    <mergeCell ref="J77:J86"/>
    <mergeCell ref="K77:K86"/>
    <mergeCell ref="L77:L86"/>
    <mergeCell ref="M77:M86"/>
    <mergeCell ref="N77:N86"/>
    <mergeCell ref="C78:D78"/>
    <mergeCell ref="C79:D79"/>
    <mergeCell ref="C80:D80"/>
    <mergeCell ref="C81:D81"/>
    <mergeCell ref="C82:D82"/>
    <mergeCell ref="C83:D83"/>
    <mergeCell ref="C84:D84"/>
    <mergeCell ref="C85:D85"/>
    <mergeCell ref="C86:D86"/>
    <mergeCell ref="B67:B76"/>
    <mergeCell ref="C67:D67"/>
    <mergeCell ref="H67:H76"/>
    <mergeCell ref="I67:I76"/>
    <mergeCell ref="J67:J76"/>
    <mergeCell ref="K67:K76"/>
    <mergeCell ref="L67:L76"/>
    <mergeCell ref="M67:M76"/>
    <mergeCell ref="N67:N76"/>
    <mergeCell ref="C68:D68"/>
    <mergeCell ref="C69:D69"/>
    <mergeCell ref="C70:D70"/>
    <mergeCell ref="C71:D71"/>
    <mergeCell ref="C72:D72"/>
    <mergeCell ref="C73:D73"/>
    <mergeCell ref="C74:D74"/>
    <mergeCell ref="C75:D75"/>
    <mergeCell ref="C76:D76"/>
  </mergeCells>
  <dataValidations count="3">
    <dataValidation type="list" allowBlank="1" showInputMessage="1" showErrorMessage="1" errorTitle="注意" error="请从下拉列表中选择题。" sqref="E17:E116" xr:uid="{B56B87EF-D6EA-D34B-8F40-2C7478C10EB9}">
      <formula1>$E$142:$E$143</formula1>
    </dataValidation>
    <dataValidation type="list" allowBlank="1" showInputMessage="1" showErrorMessage="1" errorTitle="注意" error="请从下拉列表中选择题。" sqref="K17:K116 H17:I116" xr:uid="{86E7C9FA-2FFD-BE41-9137-7AF06AA51E92}">
      <formula1>$C$151:$C$161</formula1>
    </dataValidation>
    <dataValidation type="list" allowBlank="1" showInputMessage="1" showErrorMessage="1" errorTitle="注意" error="请从下拉列表中选择题。" sqref="J17:J116" xr:uid="{3E69548E-3D17-A649-9DA5-41C6218E611E}">
      <formula1>$D$151:$D$157</formula1>
    </dataValidation>
  </dataValidations>
  <hyperlinks>
    <hyperlink ref="D9" r:id="rId1" xr:uid="{4DE6B387-04AB-B845-8C0E-23BB2916237B}"/>
  </hyperlinks>
  <printOptions horizontalCentered="1"/>
  <pageMargins left="0.59055118110236227" right="0.39370078740157483" top="0.59055118110236227" bottom="0.39370078740157483" header="0.51181102362204722" footer="0.51181102362204722"/>
  <pageSetup paperSize="9" scale="59" orientation="portrait" horizontalDpi="4294967292" verticalDpi="4294967292"/>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D51D2-8A6B-D24C-B8EB-E810F47540E3}">
  <sheetPr codeName="Sheet6"/>
  <dimension ref="A1:Q362"/>
  <sheetViews>
    <sheetView showGridLines="0" showRowColHeaders="0" zoomScale="105" zoomScaleNormal="105" workbookViewId="0">
      <selection activeCell="C17" sqref="C17:D17"/>
    </sheetView>
  </sheetViews>
  <sheetFormatPr baseColWidth="10" defaultRowHeight="14"/>
  <cols>
    <col min="1" max="1" width="2.83203125" style="3" customWidth="1"/>
    <col min="2" max="2" width="3.83203125" style="1" customWidth="1"/>
    <col min="3" max="3" width="16" style="1" customWidth="1"/>
    <col min="4" max="4" width="11.83203125" style="1" customWidth="1"/>
    <col min="5" max="5" width="6.83203125" style="1" customWidth="1"/>
    <col min="6" max="6" width="13.83203125" style="1" customWidth="1"/>
    <col min="7" max="7" width="40.83203125" style="1" customWidth="1"/>
    <col min="8" max="11" width="13" style="1" customWidth="1"/>
    <col min="12" max="12" width="9.83203125" style="10" customWidth="1"/>
    <col min="13" max="13" width="8.83203125" style="1" hidden="1" customWidth="1"/>
    <col min="14" max="14" width="11.83203125" style="1" customWidth="1"/>
    <col min="15" max="15" width="2.83203125" style="3" customWidth="1"/>
    <col min="16" max="16384" width="10.83203125" style="1"/>
  </cols>
  <sheetData>
    <row r="1" spans="2:17" s="3" customFormat="1" ht="10" customHeight="1">
      <c r="L1" s="6"/>
    </row>
    <row r="2" spans="2:17" s="3" customFormat="1" ht="14" customHeight="1">
      <c r="B2" s="175" t="s">
        <v>114</v>
      </c>
      <c r="C2" s="175"/>
      <c r="D2" s="4"/>
      <c r="E2" s="4"/>
      <c r="F2" s="4"/>
      <c r="G2" s="4"/>
      <c r="H2" s="4"/>
      <c r="I2" s="4"/>
      <c r="J2" s="4"/>
      <c r="K2" s="4"/>
      <c r="L2" s="35"/>
      <c r="M2" s="35"/>
      <c r="N2" s="68" t="s">
        <v>54</v>
      </c>
      <c r="O2" s="4"/>
      <c r="P2" s="4"/>
      <c r="Q2" s="4"/>
    </row>
    <row r="3" spans="2:17" s="3" customFormat="1" ht="23" customHeight="1">
      <c r="B3" s="175"/>
      <c r="C3" s="175"/>
      <c r="D3" s="4"/>
      <c r="E3" s="4"/>
      <c r="F3" s="4"/>
      <c r="G3" s="4"/>
      <c r="H3" s="8"/>
      <c r="I3" s="8"/>
      <c r="J3" s="8"/>
      <c r="K3" s="8"/>
      <c r="L3" s="4"/>
      <c r="M3" s="8"/>
      <c r="N3" s="11"/>
      <c r="O3" s="8"/>
      <c r="P3" s="8"/>
      <c r="Q3" s="8"/>
    </row>
    <row r="4" spans="2:17" s="3" customFormat="1" ht="34" customHeight="1">
      <c r="B4" s="175"/>
      <c r="C4" s="175"/>
      <c r="D4" s="5"/>
      <c r="E4" s="5"/>
      <c r="F4" s="5"/>
      <c r="G4" s="5"/>
      <c r="H4" s="5"/>
      <c r="I4" s="5"/>
      <c r="J4" s="5"/>
      <c r="K4" s="5"/>
      <c r="L4" s="5"/>
      <c r="M4" s="5"/>
      <c r="N4" s="13"/>
      <c r="O4" s="5"/>
      <c r="P4" s="5"/>
      <c r="Q4" s="5"/>
    </row>
    <row r="5" spans="2:17" s="3" customFormat="1" ht="15" customHeight="1">
      <c r="B5" s="175" t="s">
        <v>113</v>
      </c>
      <c r="C5" s="175"/>
      <c r="D5" s="5"/>
      <c r="E5" s="5"/>
      <c r="F5" s="5"/>
      <c r="G5" s="5"/>
      <c r="H5" s="5"/>
      <c r="I5" s="5"/>
      <c r="J5" s="5"/>
      <c r="K5" s="5"/>
      <c r="L5" s="5"/>
      <c r="M5" s="5"/>
      <c r="N5" s="13"/>
      <c r="O5" s="5"/>
      <c r="P5" s="5"/>
      <c r="Q5" s="5"/>
    </row>
    <row r="6" spans="2:17" s="3" customFormat="1" ht="15" customHeight="1">
      <c r="B6" s="109"/>
      <c r="C6" s="109"/>
      <c r="D6" s="5"/>
      <c r="E6" s="5"/>
      <c r="F6" s="5"/>
      <c r="G6" s="5"/>
      <c r="H6" s="5"/>
      <c r="I6" s="5"/>
      <c r="J6" s="5"/>
      <c r="K6" s="5"/>
      <c r="L6" s="5"/>
      <c r="M6" s="5"/>
      <c r="N6" s="13"/>
      <c r="O6" s="5"/>
      <c r="P6" s="5"/>
      <c r="Q6" s="5"/>
    </row>
    <row r="7" spans="2:17" s="3" customFormat="1" ht="15" customHeight="1">
      <c r="B7" s="116">
        <v>1</v>
      </c>
      <c r="C7" s="193" t="s">
        <v>107</v>
      </c>
      <c r="D7" s="193"/>
      <c r="E7" s="193"/>
      <c r="F7" s="193"/>
      <c r="G7" s="193"/>
      <c r="H7" s="193"/>
      <c r="I7" s="193"/>
      <c r="J7" s="193"/>
      <c r="K7" s="193"/>
      <c r="L7" s="193"/>
      <c r="M7" s="193"/>
      <c r="N7" s="193"/>
      <c r="O7" s="117"/>
      <c r="P7" s="117"/>
      <c r="Q7" s="117"/>
    </row>
    <row r="8" spans="2:17" s="3" customFormat="1" ht="15" customHeight="1">
      <c r="B8" s="112">
        <v>2</v>
      </c>
      <c r="C8" s="194" t="s">
        <v>105</v>
      </c>
      <c r="D8" s="194"/>
      <c r="E8" s="194"/>
      <c r="F8" s="194"/>
      <c r="G8" s="194"/>
      <c r="H8" s="194"/>
      <c r="I8" s="194"/>
      <c r="J8" s="194"/>
      <c r="K8" s="194"/>
      <c r="L8" s="194"/>
      <c r="M8" s="194"/>
      <c r="N8" s="194"/>
      <c r="O8" s="5"/>
      <c r="P8" s="5"/>
      <c r="Q8" s="5"/>
    </row>
    <row r="9" spans="2:17" s="3" customFormat="1" ht="15" customHeight="1">
      <c r="B9" s="115">
        <v>3</v>
      </c>
      <c r="C9" s="114" t="s">
        <v>108</v>
      </c>
      <c r="D9" s="195" t="s">
        <v>102</v>
      </c>
      <c r="E9" s="195"/>
      <c r="F9" s="195"/>
      <c r="G9" s="195"/>
      <c r="H9" s="195"/>
      <c r="I9" s="195"/>
      <c r="J9" s="195"/>
      <c r="K9" s="195"/>
      <c r="L9" s="195"/>
      <c r="M9" s="195"/>
      <c r="N9" s="195"/>
      <c r="O9" s="117"/>
      <c r="P9" s="117"/>
      <c r="Q9" s="117"/>
    </row>
    <row r="10" spans="2:17" s="3" customFormat="1" ht="12" customHeight="1">
      <c r="B10" s="176"/>
      <c r="C10" s="176"/>
      <c r="D10" s="176"/>
      <c r="E10" s="176"/>
      <c r="F10" s="176"/>
      <c r="G10" s="176"/>
      <c r="H10" s="176"/>
      <c r="I10" s="176"/>
      <c r="J10" s="176"/>
      <c r="K10" s="176"/>
      <c r="L10" s="176"/>
      <c r="M10" s="176"/>
      <c r="N10" s="110"/>
    </row>
    <row r="11" spans="2:17" s="19" customFormat="1" ht="12" customHeight="1">
      <c r="B11" s="177"/>
      <c r="C11" s="177"/>
      <c r="D11" s="177"/>
      <c r="E11" s="177"/>
      <c r="F11" s="177"/>
      <c r="G11" s="177"/>
      <c r="H11" s="177"/>
      <c r="I11" s="177"/>
      <c r="J11" s="177"/>
      <c r="K11" s="177"/>
      <c r="L11" s="177"/>
      <c r="M11" s="177"/>
      <c r="N11" s="20"/>
    </row>
    <row r="12" spans="2:17" s="108" customFormat="1" ht="20" customHeight="1">
      <c r="B12" s="192" t="s">
        <v>130</v>
      </c>
      <c r="C12" s="192"/>
      <c r="D12" s="192"/>
      <c r="E12" s="192"/>
      <c r="F12" s="192"/>
      <c r="G12" s="192"/>
      <c r="H12" s="192"/>
      <c r="I12" s="192"/>
      <c r="J12" s="192"/>
      <c r="K12" s="192"/>
      <c r="L12" s="192"/>
      <c r="M12" s="192"/>
      <c r="N12" s="192"/>
    </row>
    <row r="13" spans="2:17" s="108" customFormat="1" ht="20" customHeight="1">
      <c r="B13" s="210" t="s">
        <v>41</v>
      </c>
      <c r="C13" s="210"/>
      <c r="D13" s="210"/>
      <c r="E13" s="210"/>
      <c r="F13" s="210"/>
      <c r="G13" s="210"/>
      <c r="H13" s="210"/>
      <c r="I13" s="210"/>
      <c r="J13" s="210"/>
      <c r="K13" s="210"/>
      <c r="L13" s="210"/>
      <c r="M13" s="210"/>
      <c r="N13" s="210"/>
    </row>
    <row r="14" spans="2:17" s="24" customFormat="1" ht="12" customHeight="1">
      <c r="B14" s="138"/>
      <c r="C14" s="138"/>
      <c r="D14" s="138"/>
      <c r="E14" s="138"/>
      <c r="F14" s="138"/>
      <c r="G14" s="138"/>
      <c r="H14" s="138"/>
      <c r="I14" s="138"/>
      <c r="J14" s="138"/>
      <c r="K14" s="138"/>
      <c r="L14" s="138"/>
      <c r="M14" s="138"/>
      <c r="N14" s="107"/>
    </row>
    <row r="15" spans="2:17" s="22" customFormat="1" ht="15" customHeight="1">
      <c r="B15" s="204" t="s">
        <v>55</v>
      </c>
      <c r="C15" s="182" t="s">
        <v>48</v>
      </c>
      <c r="D15" s="183"/>
      <c r="E15" s="186" t="s">
        <v>22</v>
      </c>
      <c r="F15" s="188" t="s">
        <v>25</v>
      </c>
      <c r="G15" s="190" t="s">
        <v>26</v>
      </c>
      <c r="H15" s="171" t="s">
        <v>121</v>
      </c>
      <c r="I15" s="172"/>
      <c r="J15" s="172"/>
      <c r="K15" s="173"/>
      <c r="L15" s="190" t="s">
        <v>44</v>
      </c>
      <c r="M15" s="226" t="s">
        <v>0</v>
      </c>
      <c r="N15" s="178" t="s">
        <v>63</v>
      </c>
    </row>
    <row r="16" spans="2:17" s="22" customFormat="1" ht="15" customHeight="1">
      <c r="B16" s="205"/>
      <c r="C16" s="184"/>
      <c r="D16" s="185"/>
      <c r="E16" s="187"/>
      <c r="F16" s="189"/>
      <c r="G16" s="191"/>
      <c r="H16" s="111" t="s">
        <v>27</v>
      </c>
      <c r="I16" s="111" t="s">
        <v>56</v>
      </c>
      <c r="J16" s="111" t="s">
        <v>28</v>
      </c>
      <c r="K16" s="111" t="s">
        <v>57</v>
      </c>
      <c r="L16" s="191"/>
      <c r="M16" s="227"/>
      <c r="N16" s="179"/>
    </row>
    <row r="17" spans="1:15" s="23" customFormat="1" ht="14" customHeight="1">
      <c r="A17" s="16"/>
      <c r="B17" s="186">
        <v>1</v>
      </c>
      <c r="C17" s="206"/>
      <c r="D17" s="207"/>
      <c r="E17" s="49"/>
      <c r="F17" s="50"/>
      <c r="G17" s="51"/>
      <c r="H17" s="202"/>
      <c r="I17" s="202"/>
      <c r="J17" s="202"/>
      <c r="K17" s="202"/>
      <c r="L17" s="218">
        <f>COUNTA(C17:D46)</f>
        <v>0</v>
      </c>
      <c r="M17" s="221">
        <f>L17*COUNTA(H17:K46)*$C$348</f>
        <v>0</v>
      </c>
      <c r="N17" s="196">
        <f>IFERROR(M17,0)</f>
        <v>0</v>
      </c>
      <c r="O17" s="16"/>
    </row>
    <row r="18" spans="1:15" s="23" customFormat="1" ht="14" customHeight="1">
      <c r="A18" s="16"/>
      <c r="B18" s="214"/>
      <c r="C18" s="230"/>
      <c r="D18" s="231"/>
      <c r="E18" s="57"/>
      <c r="F18" s="58"/>
      <c r="G18" s="59"/>
      <c r="H18" s="215"/>
      <c r="I18" s="215"/>
      <c r="J18" s="215"/>
      <c r="K18" s="215"/>
      <c r="L18" s="219"/>
      <c r="M18" s="222"/>
      <c r="N18" s="212"/>
      <c r="O18" s="16"/>
    </row>
    <row r="19" spans="1:15" s="23" customFormat="1" ht="14" customHeight="1">
      <c r="A19" s="16"/>
      <c r="B19" s="214"/>
      <c r="C19" s="230"/>
      <c r="D19" s="231"/>
      <c r="E19" s="57"/>
      <c r="F19" s="58"/>
      <c r="G19" s="59"/>
      <c r="H19" s="215"/>
      <c r="I19" s="215"/>
      <c r="J19" s="215"/>
      <c r="K19" s="215"/>
      <c r="L19" s="219"/>
      <c r="M19" s="222"/>
      <c r="N19" s="212"/>
      <c r="O19" s="16"/>
    </row>
    <row r="20" spans="1:15" s="23" customFormat="1" ht="14" customHeight="1">
      <c r="A20" s="16"/>
      <c r="B20" s="214"/>
      <c r="C20" s="230"/>
      <c r="D20" s="231"/>
      <c r="E20" s="57"/>
      <c r="F20" s="58"/>
      <c r="G20" s="59"/>
      <c r="H20" s="215"/>
      <c r="I20" s="215"/>
      <c r="J20" s="215"/>
      <c r="K20" s="215"/>
      <c r="L20" s="219"/>
      <c r="M20" s="222"/>
      <c r="N20" s="212"/>
      <c r="O20" s="16"/>
    </row>
    <row r="21" spans="1:15" s="23" customFormat="1" ht="14" customHeight="1">
      <c r="A21" s="16"/>
      <c r="B21" s="214"/>
      <c r="C21" s="230"/>
      <c r="D21" s="231"/>
      <c r="E21" s="57"/>
      <c r="F21" s="58"/>
      <c r="G21" s="59"/>
      <c r="H21" s="215"/>
      <c r="I21" s="215"/>
      <c r="J21" s="215"/>
      <c r="K21" s="215"/>
      <c r="L21" s="219"/>
      <c r="M21" s="222"/>
      <c r="N21" s="212"/>
      <c r="O21" s="16"/>
    </row>
    <row r="22" spans="1:15" s="23" customFormat="1" ht="14" customHeight="1">
      <c r="A22" s="16"/>
      <c r="B22" s="214"/>
      <c r="C22" s="230"/>
      <c r="D22" s="231"/>
      <c r="E22" s="57"/>
      <c r="F22" s="58"/>
      <c r="G22" s="59"/>
      <c r="H22" s="215"/>
      <c r="I22" s="215"/>
      <c r="J22" s="215"/>
      <c r="K22" s="215"/>
      <c r="L22" s="219"/>
      <c r="M22" s="222"/>
      <c r="N22" s="212"/>
      <c r="O22" s="16"/>
    </row>
    <row r="23" spans="1:15" s="23" customFormat="1" ht="14" customHeight="1">
      <c r="A23" s="16"/>
      <c r="B23" s="214"/>
      <c r="C23" s="230"/>
      <c r="D23" s="231"/>
      <c r="E23" s="57"/>
      <c r="F23" s="58"/>
      <c r="G23" s="59"/>
      <c r="H23" s="215"/>
      <c r="I23" s="215"/>
      <c r="J23" s="215"/>
      <c r="K23" s="215"/>
      <c r="L23" s="219"/>
      <c r="M23" s="222"/>
      <c r="N23" s="212"/>
      <c r="O23" s="16"/>
    </row>
    <row r="24" spans="1:15" s="23" customFormat="1" ht="14" customHeight="1">
      <c r="A24" s="16"/>
      <c r="B24" s="214"/>
      <c r="C24" s="230"/>
      <c r="D24" s="231"/>
      <c r="E24" s="57"/>
      <c r="F24" s="58"/>
      <c r="G24" s="59"/>
      <c r="H24" s="215"/>
      <c r="I24" s="215"/>
      <c r="J24" s="215"/>
      <c r="K24" s="215"/>
      <c r="L24" s="219"/>
      <c r="M24" s="222"/>
      <c r="N24" s="212"/>
      <c r="O24" s="16"/>
    </row>
    <row r="25" spans="1:15" s="23" customFormat="1" ht="14" customHeight="1">
      <c r="A25" s="16"/>
      <c r="B25" s="214"/>
      <c r="C25" s="230"/>
      <c r="D25" s="231"/>
      <c r="E25" s="57"/>
      <c r="F25" s="58"/>
      <c r="G25" s="59"/>
      <c r="H25" s="215"/>
      <c r="I25" s="215"/>
      <c r="J25" s="215"/>
      <c r="K25" s="215"/>
      <c r="L25" s="219"/>
      <c r="M25" s="222"/>
      <c r="N25" s="212"/>
      <c r="O25" s="16"/>
    </row>
    <row r="26" spans="1:15" s="23" customFormat="1" ht="14" customHeight="1">
      <c r="A26" s="16"/>
      <c r="B26" s="214"/>
      <c r="C26" s="230"/>
      <c r="D26" s="231"/>
      <c r="E26" s="57"/>
      <c r="F26" s="58"/>
      <c r="G26" s="59"/>
      <c r="H26" s="215"/>
      <c r="I26" s="215"/>
      <c r="J26" s="215"/>
      <c r="K26" s="215"/>
      <c r="L26" s="219"/>
      <c r="M26" s="222"/>
      <c r="N26" s="212"/>
      <c r="O26" s="16"/>
    </row>
    <row r="27" spans="1:15" s="23" customFormat="1" ht="14" customHeight="1">
      <c r="A27" s="16"/>
      <c r="B27" s="214"/>
      <c r="C27" s="230"/>
      <c r="D27" s="231"/>
      <c r="E27" s="57"/>
      <c r="F27" s="58"/>
      <c r="G27" s="59"/>
      <c r="H27" s="215"/>
      <c r="I27" s="215"/>
      <c r="J27" s="215"/>
      <c r="K27" s="215"/>
      <c r="L27" s="219"/>
      <c r="M27" s="222"/>
      <c r="N27" s="212"/>
      <c r="O27" s="16"/>
    </row>
    <row r="28" spans="1:15" s="23" customFormat="1" ht="14" customHeight="1">
      <c r="A28" s="16"/>
      <c r="B28" s="214"/>
      <c r="C28" s="230"/>
      <c r="D28" s="231"/>
      <c r="E28" s="57"/>
      <c r="F28" s="58"/>
      <c r="G28" s="59"/>
      <c r="H28" s="215"/>
      <c r="I28" s="215"/>
      <c r="J28" s="215"/>
      <c r="K28" s="215"/>
      <c r="L28" s="219"/>
      <c r="M28" s="222"/>
      <c r="N28" s="212"/>
      <c r="O28" s="16"/>
    </row>
    <row r="29" spans="1:15" s="23" customFormat="1" ht="14" customHeight="1">
      <c r="A29" s="16"/>
      <c r="B29" s="214"/>
      <c r="C29" s="230"/>
      <c r="D29" s="231"/>
      <c r="E29" s="57"/>
      <c r="F29" s="58"/>
      <c r="G29" s="59"/>
      <c r="H29" s="215"/>
      <c r="I29" s="215"/>
      <c r="J29" s="215"/>
      <c r="K29" s="215"/>
      <c r="L29" s="219"/>
      <c r="M29" s="222"/>
      <c r="N29" s="212"/>
      <c r="O29" s="16"/>
    </row>
    <row r="30" spans="1:15" s="23" customFormat="1" ht="14" customHeight="1">
      <c r="A30" s="16"/>
      <c r="B30" s="214"/>
      <c r="C30" s="230"/>
      <c r="D30" s="231"/>
      <c r="E30" s="57"/>
      <c r="F30" s="58"/>
      <c r="G30" s="59"/>
      <c r="H30" s="215"/>
      <c r="I30" s="215"/>
      <c r="J30" s="215"/>
      <c r="K30" s="215"/>
      <c r="L30" s="219"/>
      <c r="M30" s="222"/>
      <c r="N30" s="212"/>
      <c r="O30" s="16"/>
    </row>
    <row r="31" spans="1:15" s="23" customFormat="1" ht="14" customHeight="1">
      <c r="A31" s="16"/>
      <c r="B31" s="214"/>
      <c r="C31" s="230"/>
      <c r="D31" s="231"/>
      <c r="E31" s="57"/>
      <c r="F31" s="58"/>
      <c r="G31" s="59"/>
      <c r="H31" s="215"/>
      <c r="I31" s="215"/>
      <c r="J31" s="215"/>
      <c r="K31" s="215"/>
      <c r="L31" s="219"/>
      <c r="M31" s="222"/>
      <c r="N31" s="212"/>
      <c r="O31" s="16"/>
    </row>
    <row r="32" spans="1:15" s="23" customFormat="1" ht="14" customHeight="1">
      <c r="A32" s="16"/>
      <c r="B32" s="214"/>
      <c r="C32" s="230"/>
      <c r="D32" s="231"/>
      <c r="E32" s="57"/>
      <c r="F32" s="58"/>
      <c r="G32" s="59"/>
      <c r="H32" s="215"/>
      <c r="I32" s="215"/>
      <c r="J32" s="215"/>
      <c r="K32" s="215"/>
      <c r="L32" s="219"/>
      <c r="M32" s="222"/>
      <c r="N32" s="212"/>
      <c r="O32" s="16"/>
    </row>
    <row r="33" spans="1:15" s="23" customFormat="1" ht="14" customHeight="1">
      <c r="A33" s="16"/>
      <c r="B33" s="214"/>
      <c r="C33" s="230"/>
      <c r="D33" s="231"/>
      <c r="E33" s="57"/>
      <c r="F33" s="58"/>
      <c r="G33" s="59"/>
      <c r="H33" s="215"/>
      <c r="I33" s="215"/>
      <c r="J33" s="215"/>
      <c r="K33" s="215"/>
      <c r="L33" s="219"/>
      <c r="M33" s="222"/>
      <c r="N33" s="212"/>
      <c r="O33" s="16"/>
    </row>
    <row r="34" spans="1:15" s="23" customFormat="1" ht="14" customHeight="1">
      <c r="A34" s="16"/>
      <c r="B34" s="214"/>
      <c r="C34" s="230"/>
      <c r="D34" s="231"/>
      <c r="E34" s="57"/>
      <c r="F34" s="58"/>
      <c r="G34" s="59"/>
      <c r="H34" s="215"/>
      <c r="I34" s="215"/>
      <c r="J34" s="215"/>
      <c r="K34" s="215"/>
      <c r="L34" s="219"/>
      <c r="M34" s="222"/>
      <c r="N34" s="212"/>
      <c r="O34" s="16"/>
    </row>
    <row r="35" spans="1:15" s="23" customFormat="1" ht="14" customHeight="1">
      <c r="A35" s="16"/>
      <c r="B35" s="214"/>
      <c r="C35" s="230"/>
      <c r="D35" s="231"/>
      <c r="E35" s="57"/>
      <c r="F35" s="58"/>
      <c r="G35" s="59"/>
      <c r="H35" s="215"/>
      <c r="I35" s="215"/>
      <c r="J35" s="215"/>
      <c r="K35" s="215"/>
      <c r="L35" s="219"/>
      <c r="M35" s="222"/>
      <c r="N35" s="212"/>
      <c r="O35" s="16"/>
    </row>
    <row r="36" spans="1:15" s="23" customFormat="1" ht="14" customHeight="1">
      <c r="A36" s="16"/>
      <c r="B36" s="214"/>
      <c r="C36" s="230"/>
      <c r="D36" s="231"/>
      <c r="E36" s="57"/>
      <c r="F36" s="58"/>
      <c r="G36" s="59"/>
      <c r="H36" s="215"/>
      <c r="I36" s="215"/>
      <c r="J36" s="215"/>
      <c r="K36" s="215"/>
      <c r="L36" s="219"/>
      <c r="M36" s="222"/>
      <c r="N36" s="212"/>
      <c r="O36" s="16"/>
    </row>
    <row r="37" spans="1:15" s="23" customFormat="1" ht="14" customHeight="1">
      <c r="A37" s="16"/>
      <c r="B37" s="214"/>
      <c r="C37" s="230"/>
      <c r="D37" s="231"/>
      <c r="E37" s="57"/>
      <c r="F37" s="58"/>
      <c r="G37" s="59"/>
      <c r="H37" s="215"/>
      <c r="I37" s="215"/>
      <c r="J37" s="215"/>
      <c r="K37" s="215"/>
      <c r="L37" s="219"/>
      <c r="M37" s="222"/>
      <c r="N37" s="212"/>
      <c r="O37" s="16"/>
    </row>
    <row r="38" spans="1:15" s="23" customFormat="1" ht="14" customHeight="1">
      <c r="A38" s="16"/>
      <c r="B38" s="214"/>
      <c r="C38" s="230"/>
      <c r="D38" s="231"/>
      <c r="E38" s="57"/>
      <c r="F38" s="58"/>
      <c r="G38" s="59"/>
      <c r="H38" s="215"/>
      <c r="I38" s="215"/>
      <c r="J38" s="215"/>
      <c r="K38" s="215"/>
      <c r="L38" s="219"/>
      <c r="M38" s="222"/>
      <c r="N38" s="212"/>
      <c r="O38" s="16"/>
    </row>
    <row r="39" spans="1:15" s="23" customFormat="1" ht="14" customHeight="1">
      <c r="A39" s="16"/>
      <c r="B39" s="214"/>
      <c r="C39" s="230"/>
      <c r="D39" s="231"/>
      <c r="E39" s="57"/>
      <c r="F39" s="58"/>
      <c r="G39" s="59"/>
      <c r="H39" s="215"/>
      <c r="I39" s="215"/>
      <c r="J39" s="215"/>
      <c r="K39" s="215"/>
      <c r="L39" s="219"/>
      <c r="M39" s="222"/>
      <c r="N39" s="212"/>
      <c r="O39" s="16"/>
    </row>
    <row r="40" spans="1:15" s="23" customFormat="1" ht="14" customHeight="1">
      <c r="A40" s="16"/>
      <c r="B40" s="214"/>
      <c r="C40" s="230"/>
      <c r="D40" s="231"/>
      <c r="E40" s="57"/>
      <c r="F40" s="58"/>
      <c r="G40" s="59"/>
      <c r="H40" s="215"/>
      <c r="I40" s="215"/>
      <c r="J40" s="215"/>
      <c r="K40" s="215"/>
      <c r="L40" s="219"/>
      <c r="M40" s="222"/>
      <c r="N40" s="212"/>
      <c r="O40" s="16"/>
    </row>
    <row r="41" spans="1:15" s="23" customFormat="1" ht="14" customHeight="1">
      <c r="A41" s="16"/>
      <c r="B41" s="214"/>
      <c r="C41" s="230"/>
      <c r="D41" s="231"/>
      <c r="E41" s="57"/>
      <c r="F41" s="58"/>
      <c r="G41" s="59"/>
      <c r="H41" s="215"/>
      <c r="I41" s="215"/>
      <c r="J41" s="215"/>
      <c r="K41" s="215"/>
      <c r="L41" s="219"/>
      <c r="M41" s="222"/>
      <c r="N41" s="212"/>
      <c r="O41" s="16"/>
    </row>
    <row r="42" spans="1:15" s="23" customFormat="1" ht="14" customHeight="1">
      <c r="A42" s="16"/>
      <c r="B42" s="214"/>
      <c r="C42" s="230"/>
      <c r="D42" s="231"/>
      <c r="E42" s="57"/>
      <c r="F42" s="58"/>
      <c r="G42" s="59"/>
      <c r="H42" s="215"/>
      <c r="I42" s="215"/>
      <c r="J42" s="215"/>
      <c r="K42" s="215"/>
      <c r="L42" s="219"/>
      <c r="M42" s="222"/>
      <c r="N42" s="212"/>
      <c r="O42" s="16"/>
    </row>
    <row r="43" spans="1:15" s="23" customFormat="1" ht="14" customHeight="1">
      <c r="A43" s="16"/>
      <c r="B43" s="214"/>
      <c r="C43" s="230"/>
      <c r="D43" s="231"/>
      <c r="E43" s="57"/>
      <c r="F43" s="58"/>
      <c r="G43" s="59"/>
      <c r="H43" s="215"/>
      <c r="I43" s="215"/>
      <c r="J43" s="215"/>
      <c r="K43" s="215"/>
      <c r="L43" s="219"/>
      <c r="M43" s="222"/>
      <c r="N43" s="212"/>
      <c r="O43" s="16"/>
    </row>
    <row r="44" spans="1:15" s="23" customFormat="1" ht="14" customHeight="1">
      <c r="A44" s="16"/>
      <c r="B44" s="214"/>
      <c r="C44" s="230"/>
      <c r="D44" s="231"/>
      <c r="E44" s="57"/>
      <c r="F44" s="58"/>
      <c r="G44" s="59"/>
      <c r="H44" s="215"/>
      <c r="I44" s="215"/>
      <c r="J44" s="215"/>
      <c r="K44" s="215"/>
      <c r="L44" s="219"/>
      <c r="M44" s="222"/>
      <c r="N44" s="212"/>
      <c r="O44" s="16"/>
    </row>
    <row r="45" spans="1:15" s="23" customFormat="1" ht="14" customHeight="1">
      <c r="A45" s="16"/>
      <c r="B45" s="214"/>
      <c r="C45" s="230"/>
      <c r="D45" s="231"/>
      <c r="E45" s="57"/>
      <c r="F45" s="58"/>
      <c r="G45" s="59"/>
      <c r="H45" s="215"/>
      <c r="I45" s="215"/>
      <c r="J45" s="215"/>
      <c r="K45" s="215"/>
      <c r="L45" s="219"/>
      <c r="M45" s="222"/>
      <c r="N45" s="212"/>
      <c r="O45" s="16"/>
    </row>
    <row r="46" spans="1:15" s="23" customFormat="1" ht="14" customHeight="1">
      <c r="A46" s="16"/>
      <c r="B46" s="187"/>
      <c r="C46" s="228"/>
      <c r="D46" s="229"/>
      <c r="E46" s="60"/>
      <c r="F46" s="61"/>
      <c r="G46" s="61"/>
      <c r="H46" s="203"/>
      <c r="I46" s="203"/>
      <c r="J46" s="203"/>
      <c r="K46" s="203"/>
      <c r="L46" s="220"/>
      <c r="M46" s="223"/>
      <c r="N46" s="197"/>
      <c r="O46" s="16"/>
    </row>
    <row r="47" spans="1:15" s="23" customFormat="1" ht="14" customHeight="1">
      <c r="A47" s="16"/>
      <c r="B47" s="186">
        <v>2</v>
      </c>
      <c r="C47" s="206"/>
      <c r="D47" s="207"/>
      <c r="E47" s="49"/>
      <c r="F47" s="50"/>
      <c r="G47" s="51"/>
      <c r="H47" s="202"/>
      <c r="I47" s="202"/>
      <c r="J47" s="202"/>
      <c r="K47" s="202"/>
      <c r="L47" s="218">
        <f>COUNTA(C47:D76)</f>
        <v>0</v>
      </c>
      <c r="M47" s="221">
        <f t="shared" ref="M47" si="0">L47*COUNTA(H47:K76)*$C$348</f>
        <v>0</v>
      </c>
      <c r="N47" s="196">
        <f>IFERROR(M47,0)</f>
        <v>0</v>
      </c>
      <c r="O47" s="16"/>
    </row>
    <row r="48" spans="1:15" s="23" customFormat="1" ht="14" customHeight="1">
      <c r="A48" s="16"/>
      <c r="B48" s="214"/>
      <c r="C48" s="230"/>
      <c r="D48" s="231"/>
      <c r="E48" s="57"/>
      <c r="F48" s="58"/>
      <c r="G48" s="59"/>
      <c r="H48" s="215"/>
      <c r="I48" s="215"/>
      <c r="J48" s="215"/>
      <c r="K48" s="215"/>
      <c r="L48" s="219"/>
      <c r="M48" s="222"/>
      <c r="N48" s="212"/>
      <c r="O48" s="16"/>
    </row>
    <row r="49" spans="1:15" s="23" customFormat="1" ht="14" customHeight="1">
      <c r="A49" s="16"/>
      <c r="B49" s="214"/>
      <c r="C49" s="230"/>
      <c r="D49" s="231"/>
      <c r="E49" s="57"/>
      <c r="F49" s="58"/>
      <c r="G49" s="59"/>
      <c r="H49" s="215"/>
      <c r="I49" s="215"/>
      <c r="J49" s="215"/>
      <c r="K49" s="215"/>
      <c r="L49" s="219"/>
      <c r="M49" s="222"/>
      <c r="N49" s="212"/>
      <c r="O49" s="16"/>
    </row>
    <row r="50" spans="1:15" s="23" customFormat="1" ht="14" customHeight="1">
      <c r="A50" s="16"/>
      <c r="B50" s="214"/>
      <c r="C50" s="230"/>
      <c r="D50" s="231"/>
      <c r="E50" s="57"/>
      <c r="F50" s="58"/>
      <c r="G50" s="59"/>
      <c r="H50" s="215"/>
      <c r="I50" s="215"/>
      <c r="J50" s="215"/>
      <c r="K50" s="215"/>
      <c r="L50" s="219"/>
      <c r="M50" s="222"/>
      <c r="N50" s="212"/>
      <c r="O50" s="16"/>
    </row>
    <row r="51" spans="1:15" s="23" customFormat="1" ht="14" customHeight="1">
      <c r="A51" s="16"/>
      <c r="B51" s="214"/>
      <c r="C51" s="230"/>
      <c r="D51" s="231"/>
      <c r="E51" s="57"/>
      <c r="F51" s="58"/>
      <c r="G51" s="59"/>
      <c r="H51" s="215"/>
      <c r="I51" s="215"/>
      <c r="J51" s="215"/>
      <c r="K51" s="215"/>
      <c r="L51" s="219"/>
      <c r="M51" s="222"/>
      <c r="N51" s="212"/>
      <c r="O51" s="16"/>
    </row>
    <row r="52" spans="1:15" s="23" customFormat="1" ht="14" customHeight="1">
      <c r="A52" s="16"/>
      <c r="B52" s="214"/>
      <c r="C52" s="230"/>
      <c r="D52" s="231"/>
      <c r="E52" s="57"/>
      <c r="F52" s="58"/>
      <c r="G52" s="59"/>
      <c r="H52" s="215"/>
      <c r="I52" s="215"/>
      <c r="J52" s="215"/>
      <c r="K52" s="215"/>
      <c r="L52" s="219"/>
      <c r="M52" s="222"/>
      <c r="N52" s="212"/>
      <c r="O52" s="16"/>
    </row>
    <row r="53" spans="1:15" s="23" customFormat="1" ht="14" customHeight="1">
      <c r="A53" s="16"/>
      <c r="B53" s="214"/>
      <c r="C53" s="230"/>
      <c r="D53" s="231"/>
      <c r="E53" s="57"/>
      <c r="F53" s="58"/>
      <c r="G53" s="59"/>
      <c r="H53" s="215"/>
      <c r="I53" s="215"/>
      <c r="J53" s="215"/>
      <c r="K53" s="215"/>
      <c r="L53" s="219"/>
      <c r="M53" s="222"/>
      <c r="N53" s="212"/>
      <c r="O53" s="16"/>
    </row>
    <row r="54" spans="1:15" s="23" customFormat="1" ht="14" customHeight="1">
      <c r="A54" s="16"/>
      <c r="B54" s="214"/>
      <c r="C54" s="230"/>
      <c r="D54" s="231"/>
      <c r="E54" s="57"/>
      <c r="F54" s="58"/>
      <c r="G54" s="59"/>
      <c r="H54" s="215"/>
      <c r="I54" s="215"/>
      <c r="J54" s="215"/>
      <c r="K54" s="215"/>
      <c r="L54" s="219"/>
      <c r="M54" s="222"/>
      <c r="N54" s="212"/>
      <c r="O54" s="16"/>
    </row>
    <row r="55" spans="1:15" s="23" customFormat="1" ht="14" customHeight="1">
      <c r="A55" s="16"/>
      <c r="B55" s="214"/>
      <c r="C55" s="230"/>
      <c r="D55" s="231"/>
      <c r="E55" s="57"/>
      <c r="F55" s="58"/>
      <c r="G55" s="59"/>
      <c r="H55" s="215"/>
      <c r="I55" s="215"/>
      <c r="J55" s="215"/>
      <c r="K55" s="215"/>
      <c r="L55" s="219"/>
      <c r="M55" s="222"/>
      <c r="N55" s="212"/>
      <c r="O55" s="16"/>
    </row>
    <row r="56" spans="1:15" s="23" customFormat="1" ht="14" customHeight="1">
      <c r="A56" s="16"/>
      <c r="B56" s="214"/>
      <c r="C56" s="230"/>
      <c r="D56" s="231"/>
      <c r="E56" s="57"/>
      <c r="F56" s="58"/>
      <c r="G56" s="59"/>
      <c r="H56" s="215"/>
      <c r="I56" s="215"/>
      <c r="J56" s="215"/>
      <c r="K56" s="215"/>
      <c r="L56" s="219"/>
      <c r="M56" s="222"/>
      <c r="N56" s="212"/>
      <c r="O56" s="16"/>
    </row>
    <row r="57" spans="1:15" s="23" customFormat="1" ht="14" customHeight="1">
      <c r="A57" s="16"/>
      <c r="B57" s="214"/>
      <c r="C57" s="230"/>
      <c r="D57" s="231"/>
      <c r="E57" s="57"/>
      <c r="F57" s="58"/>
      <c r="G57" s="59"/>
      <c r="H57" s="215"/>
      <c r="I57" s="215"/>
      <c r="J57" s="215"/>
      <c r="K57" s="215"/>
      <c r="L57" s="219"/>
      <c r="M57" s="222"/>
      <c r="N57" s="212"/>
      <c r="O57" s="16"/>
    </row>
    <row r="58" spans="1:15" s="23" customFormat="1" ht="14" customHeight="1">
      <c r="A58" s="16"/>
      <c r="B58" s="214"/>
      <c r="C58" s="230"/>
      <c r="D58" s="231"/>
      <c r="E58" s="57"/>
      <c r="F58" s="58"/>
      <c r="G58" s="59"/>
      <c r="H58" s="215"/>
      <c r="I58" s="215"/>
      <c r="J58" s="215"/>
      <c r="K58" s="215"/>
      <c r="L58" s="219"/>
      <c r="M58" s="222"/>
      <c r="N58" s="212"/>
      <c r="O58" s="16"/>
    </row>
    <row r="59" spans="1:15" s="23" customFormat="1" ht="14" customHeight="1">
      <c r="A59" s="16"/>
      <c r="B59" s="214"/>
      <c r="C59" s="230"/>
      <c r="D59" s="231"/>
      <c r="E59" s="57"/>
      <c r="F59" s="58"/>
      <c r="G59" s="59"/>
      <c r="H59" s="215"/>
      <c r="I59" s="215"/>
      <c r="J59" s="215"/>
      <c r="K59" s="215"/>
      <c r="L59" s="219"/>
      <c r="M59" s="222"/>
      <c r="N59" s="212"/>
      <c r="O59" s="16"/>
    </row>
    <row r="60" spans="1:15" s="23" customFormat="1" ht="14" customHeight="1">
      <c r="A60" s="16"/>
      <c r="B60" s="214"/>
      <c r="C60" s="230"/>
      <c r="D60" s="231"/>
      <c r="E60" s="57"/>
      <c r="F60" s="58"/>
      <c r="G60" s="59"/>
      <c r="H60" s="215"/>
      <c r="I60" s="215"/>
      <c r="J60" s="215"/>
      <c r="K60" s="215"/>
      <c r="L60" s="219"/>
      <c r="M60" s="222"/>
      <c r="N60" s="212"/>
      <c r="O60" s="16"/>
    </row>
    <row r="61" spans="1:15" s="23" customFormat="1" ht="14" customHeight="1">
      <c r="A61" s="16"/>
      <c r="B61" s="214"/>
      <c r="C61" s="230"/>
      <c r="D61" s="231"/>
      <c r="E61" s="57"/>
      <c r="F61" s="58"/>
      <c r="G61" s="59"/>
      <c r="H61" s="215"/>
      <c r="I61" s="215"/>
      <c r="J61" s="215"/>
      <c r="K61" s="215"/>
      <c r="L61" s="219"/>
      <c r="M61" s="222"/>
      <c r="N61" s="212"/>
      <c r="O61" s="16"/>
    </row>
    <row r="62" spans="1:15" s="23" customFormat="1" ht="14" customHeight="1">
      <c r="A62" s="16"/>
      <c r="B62" s="214"/>
      <c r="C62" s="230"/>
      <c r="D62" s="231"/>
      <c r="E62" s="57"/>
      <c r="F62" s="58"/>
      <c r="G62" s="59"/>
      <c r="H62" s="215"/>
      <c r="I62" s="215"/>
      <c r="J62" s="215"/>
      <c r="K62" s="215"/>
      <c r="L62" s="219"/>
      <c r="M62" s="222"/>
      <c r="N62" s="212"/>
      <c r="O62" s="16"/>
    </row>
    <row r="63" spans="1:15" s="23" customFormat="1" ht="14" customHeight="1">
      <c r="A63" s="16"/>
      <c r="B63" s="214"/>
      <c r="C63" s="230"/>
      <c r="D63" s="231"/>
      <c r="E63" s="57"/>
      <c r="F63" s="58"/>
      <c r="G63" s="59"/>
      <c r="H63" s="215"/>
      <c r="I63" s="215"/>
      <c r="J63" s="215"/>
      <c r="K63" s="215"/>
      <c r="L63" s="219"/>
      <c r="M63" s="222"/>
      <c r="N63" s="212"/>
      <c r="O63" s="16"/>
    </row>
    <row r="64" spans="1:15" s="23" customFormat="1" ht="14" customHeight="1">
      <c r="A64" s="16"/>
      <c r="B64" s="214"/>
      <c r="C64" s="230"/>
      <c r="D64" s="231"/>
      <c r="E64" s="57"/>
      <c r="F64" s="58"/>
      <c r="G64" s="59"/>
      <c r="H64" s="215"/>
      <c r="I64" s="215"/>
      <c r="J64" s="215"/>
      <c r="K64" s="215"/>
      <c r="L64" s="219"/>
      <c r="M64" s="222"/>
      <c r="N64" s="212"/>
      <c r="O64" s="16"/>
    </row>
    <row r="65" spans="1:15" s="23" customFormat="1" ht="14" customHeight="1">
      <c r="A65" s="16"/>
      <c r="B65" s="214"/>
      <c r="C65" s="230"/>
      <c r="D65" s="231"/>
      <c r="E65" s="57"/>
      <c r="F65" s="58"/>
      <c r="G65" s="59"/>
      <c r="H65" s="215"/>
      <c r="I65" s="215"/>
      <c r="J65" s="215"/>
      <c r="K65" s="215"/>
      <c r="L65" s="219"/>
      <c r="M65" s="222"/>
      <c r="N65" s="212"/>
      <c r="O65" s="16"/>
    </row>
    <row r="66" spans="1:15" s="23" customFormat="1" ht="14" customHeight="1">
      <c r="A66" s="16"/>
      <c r="B66" s="214"/>
      <c r="C66" s="230"/>
      <c r="D66" s="231"/>
      <c r="E66" s="57"/>
      <c r="F66" s="58"/>
      <c r="G66" s="59"/>
      <c r="H66" s="215"/>
      <c r="I66" s="215"/>
      <c r="J66" s="215"/>
      <c r="K66" s="215"/>
      <c r="L66" s="219"/>
      <c r="M66" s="222"/>
      <c r="N66" s="212"/>
      <c r="O66" s="16"/>
    </row>
    <row r="67" spans="1:15" s="23" customFormat="1" ht="14" customHeight="1">
      <c r="A67" s="16"/>
      <c r="B67" s="214"/>
      <c r="C67" s="230"/>
      <c r="D67" s="231"/>
      <c r="E67" s="57"/>
      <c r="F67" s="58"/>
      <c r="G67" s="59"/>
      <c r="H67" s="215"/>
      <c r="I67" s="215"/>
      <c r="J67" s="215"/>
      <c r="K67" s="215"/>
      <c r="L67" s="219"/>
      <c r="M67" s="222"/>
      <c r="N67" s="212"/>
      <c r="O67" s="16"/>
    </row>
    <row r="68" spans="1:15" s="23" customFormat="1" ht="14" customHeight="1">
      <c r="A68" s="16"/>
      <c r="B68" s="214"/>
      <c r="C68" s="230"/>
      <c r="D68" s="231"/>
      <c r="E68" s="57"/>
      <c r="F68" s="58"/>
      <c r="G68" s="59"/>
      <c r="H68" s="215"/>
      <c r="I68" s="215"/>
      <c r="J68" s="215"/>
      <c r="K68" s="215"/>
      <c r="L68" s="219"/>
      <c r="M68" s="222"/>
      <c r="N68" s="212"/>
      <c r="O68" s="16"/>
    </row>
    <row r="69" spans="1:15" s="23" customFormat="1" ht="14" customHeight="1">
      <c r="A69" s="16"/>
      <c r="B69" s="214"/>
      <c r="C69" s="230"/>
      <c r="D69" s="231"/>
      <c r="E69" s="57"/>
      <c r="F69" s="58"/>
      <c r="G69" s="59"/>
      <c r="H69" s="215"/>
      <c r="I69" s="215"/>
      <c r="J69" s="215"/>
      <c r="K69" s="215"/>
      <c r="L69" s="219"/>
      <c r="M69" s="222"/>
      <c r="N69" s="212"/>
      <c r="O69" s="16"/>
    </row>
    <row r="70" spans="1:15" s="23" customFormat="1" ht="14" customHeight="1">
      <c r="A70" s="16"/>
      <c r="B70" s="214"/>
      <c r="C70" s="230"/>
      <c r="D70" s="231"/>
      <c r="E70" s="57"/>
      <c r="F70" s="58"/>
      <c r="G70" s="59"/>
      <c r="H70" s="215"/>
      <c r="I70" s="215"/>
      <c r="J70" s="215"/>
      <c r="K70" s="215"/>
      <c r="L70" s="219"/>
      <c r="M70" s="222"/>
      <c r="N70" s="212"/>
      <c r="O70" s="16"/>
    </row>
    <row r="71" spans="1:15" s="23" customFormat="1" ht="14" customHeight="1">
      <c r="A71" s="16"/>
      <c r="B71" s="214"/>
      <c r="C71" s="230"/>
      <c r="D71" s="231"/>
      <c r="E71" s="57"/>
      <c r="F71" s="58"/>
      <c r="G71" s="59"/>
      <c r="H71" s="215"/>
      <c r="I71" s="215"/>
      <c r="J71" s="215"/>
      <c r="K71" s="215"/>
      <c r="L71" s="219"/>
      <c r="M71" s="222"/>
      <c r="N71" s="212"/>
      <c r="O71" s="16"/>
    </row>
    <row r="72" spans="1:15" s="23" customFormat="1" ht="14" customHeight="1">
      <c r="A72" s="16"/>
      <c r="B72" s="214"/>
      <c r="C72" s="230"/>
      <c r="D72" s="231"/>
      <c r="E72" s="57"/>
      <c r="F72" s="58"/>
      <c r="G72" s="59"/>
      <c r="H72" s="215"/>
      <c r="I72" s="215"/>
      <c r="J72" s="215"/>
      <c r="K72" s="215"/>
      <c r="L72" s="219"/>
      <c r="M72" s="222"/>
      <c r="N72" s="212"/>
      <c r="O72" s="16"/>
    </row>
    <row r="73" spans="1:15" s="23" customFormat="1" ht="14" customHeight="1">
      <c r="A73" s="16"/>
      <c r="B73" s="214"/>
      <c r="C73" s="230"/>
      <c r="D73" s="231"/>
      <c r="E73" s="57"/>
      <c r="F73" s="58"/>
      <c r="G73" s="59"/>
      <c r="H73" s="215"/>
      <c r="I73" s="215"/>
      <c r="J73" s="215"/>
      <c r="K73" s="215"/>
      <c r="L73" s="219"/>
      <c r="M73" s="222"/>
      <c r="N73" s="212"/>
      <c r="O73" s="16"/>
    </row>
    <row r="74" spans="1:15" s="23" customFormat="1" ht="14" customHeight="1">
      <c r="A74" s="16"/>
      <c r="B74" s="214"/>
      <c r="C74" s="230"/>
      <c r="D74" s="231"/>
      <c r="E74" s="57"/>
      <c r="F74" s="58"/>
      <c r="G74" s="59"/>
      <c r="H74" s="215"/>
      <c r="I74" s="215"/>
      <c r="J74" s="215"/>
      <c r="K74" s="215"/>
      <c r="L74" s="219"/>
      <c r="M74" s="222"/>
      <c r="N74" s="212"/>
      <c r="O74" s="16"/>
    </row>
    <row r="75" spans="1:15" s="23" customFormat="1" ht="14" customHeight="1">
      <c r="A75" s="16"/>
      <c r="B75" s="214"/>
      <c r="C75" s="230"/>
      <c r="D75" s="231"/>
      <c r="E75" s="57"/>
      <c r="F75" s="58"/>
      <c r="G75" s="59"/>
      <c r="H75" s="215"/>
      <c r="I75" s="215"/>
      <c r="J75" s="215"/>
      <c r="K75" s="215"/>
      <c r="L75" s="219"/>
      <c r="M75" s="222"/>
      <c r="N75" s="212"/>
      <c r="O75" s="16"/>
    </row>
    <row r="76" spans="1:15" s="23" customFormat="1" ht="14" customHeight="1">
      <c r="A76" s="16"/>
      <c r="B76" s="187"/>
      <c r="C76" s="228"/>
      <c r="D76" s="229"/>
      <c r="E76" s="60"/>
      <c r="F76" s="61"/>
      <c r="G76" s="61"/>
      <c r="H76" s="203"/>
      <c r="I76" s="203"/>
      <c r="J76" s="203"/>
      <c r="K76" s="203"/>
      <c r="L76" s="220"/>
      <c r="M76" s="223"/>
      <c r="N76" s="197"/>
      <c r="O76" s="16"/>
    </row>
    <row r="77" spans="1:15" s="23" customFormat="1" ht="14" customHeight="1">
      <c r="A77" s="16"/>
      <c r="B77" s="186">
        <v>3</v>
      </c>
      <c r="C77" s="206"/>
      <c r="D77" s="207"/>
      <c r="E77" s="49"/>
      <c r="F77" s="50"/>
      <c r="G77" s="51"/>
      <c r="H77" s="202"/>
      <c r="I77" s="202"/>
      <c r="J77" s="202"/>
      <c r="K77" s="202"/>
      <c r="L77" s="218">
        <f>COUNTA(C77:D106)</f>
        <v>0</v>
      </c>
      <c r="M77" s="221">
        <f t="shared" ref="M77" si="1">L77*COUNTA(H77:K106)*$C$348</f>
        <v>0</v>
      </c>
      <c r="N77" s="196">
        <f>IFERROR(M77,0)</f>
        <v>0</v>
      </c>
      <c r="O77" s="16"/>
    </row>
    <row r="78" spans="1:15" s="23" customFormat="1" ht="14" customHeight="1">
      <c r="A78" s="16"/>
      <c r="B78" s="214"/>
      <c r="C78" s="230"/>
      <c r="D78" s="231"/>
      <c r="E78" s="57"/>
      <c r="F78" s="58"/>
      <c r="G78" s="59"/>
      <c r="H78" s="215"/>
      <c r="I78" s="215"/>
      <c r="J78" s="215"/>
      <c r="K78" s="215"/>
      <c r="L78" s="219"/>
      <c r="M78" s="222"/>
      <c r="N78" s="212"/>
      <c r="O78" s="16"/>
    </row>
    <row r="79" spans="1:15" s="23" customFormat="1" ht="14" customHeight="1">
      <c r="A79" s="16"/>
      <c r="B79" s="214"/>
      <c r="C79" s="230"/>
      <c r="D79" s="231"/>
      <c r="E79" s="57"/>
      <c r="F79" s="58"/>
      <c r="G79" s="59"/>
      <c r="H79" s="215"/>
      <c r="I79" s="215"/>
      <c r="J79" s="215"/>
      <c r="K79" s="215"/>
      <c r="L79" s="219"/>
      <c r="M79" s="222"/>
      <c r="N79" s="212"/>
      <c r="O79" s="16"/>
    </row>
    <row r="80" spans="1:15" s="23" customFormat="1" ht="14" customHeight="1">
      <c r="A80" s="16"/>
      <c r="B80" s="214"/>
      <c r="C80" s="230"/>
      <c r="D80" s="231"/>
      <c r="E80" s="57"/>
      <c r="F80" s="58"/>
      <c r="G80" s="59"/>
      <c r="H80" s="215"/>
      <c r="I80" s="215"/>
      <c r="J80" s="215"/>
      <c r="K80" s="215"/>
      <c r="L80" s="219"/>
      <c r="M80" s="222"/>
      <c r="N80" s="212"/>
      <c r="O80" s="16"/>
    </row>
    <row r="81" spans="1:15" s="23" customFormat="1" ht="14" customHeight="1">
      <c r="A81" s="16"/>
      <c r="B81" s="214"/>
      <c r="C81" s="230"/>
      <c r="D81" s="231"/>
      <c r="E81" s="57"/>
      <c r="F81" s="58"/>
      <c r="G81" s="59"/>
      <c r="H81" s="215"/>
      <c r="I81" s="215"/>
      <c r="J81" s="215"/>
      <c r="K81" s="215"/>
      <c r="L81" s="219"/>
      <c r="M81" s="222"/>
      <c r="N81" s="212"/>
      <c r="O81" s="16"/>
    </row>
    <row r="82" spans="1:15" s="23" customFormat="1" ht="14" customHeight="1">
      <c r="A82" s="16"/>
      <c r="B82" s="214"/>
      <c r="C82" s="230"/>
      <c r="D82" s="231"/>
      <c r="E82" s="57"/>
      <c r="F82" s="58"/>
      <c r="G82" s="59"/>
      <c r="H82" s="215"/>
      <c r="I82" s="215"/>
      <c r="J82" s="215"/>
      <c r="K82" s="215"/>
      <c r="L82" s="219"/>
      <c r="M82" s="222"/>
      <c r="N82" s="212"/>
      <c r="O82" s="16"/>
    </row>
    <row r="83" spans="1:15" s="23" customFormat="1" ht="14" customHeight="1">
      <c r="A83" s="16"/>
      <c r="B83" s="214"/>
      <c r="C83" s="230"/>
      <c r="D83" s="231"/>
      <c r="E83" s="57"/>
      <c r="F83" s="58"/>
      <c r="G83" s="59"/>
      <c r="H83" s="215"/>
      <c r="I83" s="215"/>
      <c r="J83" s="215"/>
      <c r="K83" s="215"/>
      <c r="L83" s="219"/>
      <c r="M83" s="222"/>
      <c r="N83" s="212"/>
      <c r="O83" s="16"/>
    </row>
    <row r="84" spans="1:15" s="23" customFormat="1" ht="14" customHeight="1">
      <c r="A84" s="16"/>
      <c r="B84" s="214"/>
      <c r="C84" s="230"/>
      <c r="D84" s="231"/>
      <c r="E84" s="57"/>
      <c r="F84" s="58"/>
      <c r="G84" s="59"/>
      <c r="H84" s="215"/>
      <c r="I84" s="215"/>
      <c r="J84" s="215"/>
      <c r="K84" s="215"/>
      <c r="L84" s="219"/>
      <c r="M84" s="222"/>
      <c r="N84" s="212"/>
      <c r="O84" s="16"/>
    </row>
    <row r="85" spans="1:15" s="23" customFormat="1" ht="14" customHeight="1">
      <c r="A85" s="16"/>
      <c r="B85" s="214"/>
      <c r="C85" s="230"/>
      <c r="D85" s="231"/>
      <c r="E85" s="57"/>
      <c r="F85" s="58"/>
      <c r="G85" s="59"/>
      <c r="H85" s="215"/>
      <c r="I85" s="215"/>
      <c r="J85" s="215"/>
      <c r="K85" s="215"/>
      <c r="L85" s="219"/>
      <c r="M85" s="222"/>
      <c r="N85" s="212"/>
      <c r="O85" s="16"/>
    </row>
    <row r="86" spans="1:15" s="23" customFormat="1" ht="14" customHeight="1">
      <c r="A86" s="16"/>
      <c r="B86" s="214"/>
      <c r="C86" s="230"/>
      <c r="D86" s="231"/>
      <c r="E86" s="57"/>
      <c r="F86" s="58"/>
      <c r="G86" s="59"/>
      <c r="H86" s="215"/>
      <c r="I86" s="215"/>
      <c r="J86" s="215"/>
      <c r="K86" s="215"/>
      <c r="L86" s="219"/>
      <c r="M86" s="222"/>
      <c r="N86" s="212"/>
      <c r="O86" s="16"/>
    </row>
    <row r="87" spans="1:15" s="23" customFormat="1" ht="14" customHeight="1">
      <c r="A87" s="16"/>
      <c r="B87" s="214"/>
      <c r="C87" s="230"/>
      <c r="D87" s="231"/>
      <c r="E87" s="57"/>
      <c r="F87" s="58"/>
      <c r="G87" s="59"/>
      <c r="H87" s="215"/>
      <c r="I87" s="215"/>
      <c r="J87" s="215"/>
      <c r="K87" s="215"/>
      <c r="L87" s="219"/>
      <c r="M87" s="222"/>
      <c r="N87" s="212"/>
      <c r="O87" s="16"/>
    </row>
    <row r="88" spans="1:15" s="23" customFormat="1" ht="14" customHeight="1">
      <c r="A88" s="16"/>
      <c r="B88" s="214"/>
      <c r="C88" s="230"/>
      <c r="D88" s="231"/>
      <c r="E88" s="57"/>
      <c r="F88" s="58"/>
      <c r="G88" s="59"/>
      <c r="H88" s="215"/>
      <c r="I88" s="215"/>
      <c r="J88" s="215"/>
      <c r="K88" s="215"/>
      <c r="L88" s="219"/>
      <c r="M88" s="222"/>
      <c r="N88" s="212"/>
      <c r="O88" s="16"/>
    </row>
    <row r="89" spans="1:15" s="23" customFormat="1" ht="14" customHeight="1">
      <c r="A89" s="16"/>
      <c r="B89" s="214"/>
      <c r="C89" s="230"/>
      <c r="D89" s="231"/>
      <c r="E89" s="57"/>
      <c r="F89" s="58"/>
      <c r="G89" s="59"/>
      <c r="H89" s="215"/>
      <c r="I89" s="215"/>
      <c r="J89" s="215"/>
      <c r="K89" s="215"/>
      <c r="L89" s="219"/>
      <c r="M89" s="222"/>
      <c r="N89" s="212"/>
      <c r="O89" s="16"/>
    </row>
    <row r="90" spans="1:15" s="23" customFormat="1" ht="14" customHeight="1">
      <c r="A90" s="16"/>
      <c r="B90" s="214"/>
      <c r="C90" s="230"/>
      <c r="D90" s="231"/>
      <c r="E90" s="57"/>
      <c r="F90" s="58"/>
      <c r="G90" s="59"/>
      <c r="H90" s="215"/>
      <c r="I90" s="215"/>
      <c r="J90" s="215"/>
      <c r="K90" s="215"/>
      <c r="L90" s="219"/>
      <c r="M90" s="222"/>
      <c r="N90" s="212"/>
      <c r="O90" s="16"/>
    </row>
    <row r="91" spans="1:15" s="23" customFormat="1" ht="14" customHeight="1">
      <c r="A91" s="16"/>
      <c r="B91" s="214"/>
      <c r="C91" s="230"/>
      <c r="D91" s="231"/>
      <c r="E91" s="57"/>
      <c r="F91" s="58"/>
      <c r="G91" s="59"/>
      <c r="H91" s="215"/>
      <c r="I91" s="215"/>
      <c r="J91" s="215"/>
      <c r="K91" s="215"/>
      <c r="L91" s="219"/>
      <c r="M91" s="222"/>
      <c r="N91" s="212"/>
      <c r="O91" s="16"/>
    </row>
    <row r="92" spans="1:15" s="23" customFormat="1" ht="14" customHeight="1">
      <c r="A92" s="16"/>
      <c r="B92" s="214"/>
      <c r="C92" s="230"/>
      <c r="D92" s="231"/>
      <c r="E92" s="57"/>
      <c r="F92" s="58"/>
      <c r="G92" s="59"/>
      <c r="H92" s="215"/>
      <c r="I92" s="215"/>
      <c r="J92" s="215"/>
      <c r="K92" s="215"/>
      <c r="L92" s="219"/>
      <c r="M92" s="222"/>
      <c r="N92" s="212"/>
      <c r="O92" s="16"/>
    </row>
    <row r="93" spans="1:15" s="23" customFormat="1" ht="14" customHeight="1">
      <c r="A93" s="16"/>
      <c r="B93" s="214"/>
      <c r="C93" s="230"/>
      <c r="D93" s="231"/>
      <c r="E93" s="57"/>
      <c r="F93" s="58"/>
      <c r="G93" s="59"/>
      <c r="H93" s="215"/>
      <c r="I93" s="215"/>
      <c r="J93" s="215"/>
      <c r="K93" s="215"/>
      <c r="L93" s="219"/>
      <c r="M93" s="222"/>
      <c r="N93" s="212"/>
      <c r="O93" s="16"/>
    </row>
    <row r="94" spans="1:15" s="23" customFormat="1" ht="14" customHeight="1">
      <c r="A94" s="16"/>
      <c r="B94" s="214"/>
      <c r="C94" s="230"/>
      <c r="D94" s="231"/>
      <c r="E94" s="57"/>
      <c r="F94" s="58"/>
      <c r="G94" s="59"/>
      <c r="H94" s="215"/>
      <c r="I94" s="215"/>
      <c r="J94" s="215"/>
      <c r="K94" s="215"/>
      <c r="L94" s="219"/>
      <c r="M94" s="222"/>
      <c r="N94" s="212"/>
      <c r="O94" s="16"/>
    </row>
    <row r="95" spans="1:15" s="23" customFormat="1" ht="14" customHeight="1">
      <c r="A95" s="16"/>
      <c r="B95" s="214"/>
      <c r="C95" s="230"/>
      <c r="D95" s="231"/>
      <c r="E95" s="57"/>
      <c r="F95" s="58"/>
      <c r="G95" s="59"/>
      <c r="H95" s="215"/>
      <c r="I95" s="215"/>
      <c r="J95" s="215"/>
      <c r="K95" s="215"/>
      <c r="L95" s="219"/>
      <c r="M95" s="222"/>
      <c r="N95" s="212"/>
      <c r="O95" s="16"/>
    </row>
    <row r="96" spans="1:15" s="23" customFormat="1" ht="14" customHeight="1">
      <c r="A96" s="16"/>
      <c r="B96" s="214"/>
      <c r="C96" s="230"/>
      <c r="D96" s="231"/>
      <c r="E96" s="57"/>
      <c r="F96" s="58"/>
      <c r="G96" s="59"/>
      <c r="H96" s="215"/>
      <c r="I96" s="215"/>
      <c r="J96" s="215"/>
      <c r="K96" s="215"/>
      <c r="L96" s="219"/>
      <c r="M96" s="222"/>
      <c r="N96" s="212"/>
      <c r="O96" s="16"/>
    </row>
    <row r="97" spans="1:15" s="23" customFormat="1" ht="14" customHeight="1">
      <c r="A97" s="16"/>
      <c r="B97" s="214"/>
      <c r="C97" s="230"/>
      <c r="D97" s="231"/>
      <c r="E97" s="57"/>
      <c r="F97" s="58"/>
      <c r="G97" s="59"/>
      <c r="H97" s="215"/>
      <c r="I97" s="215"/>
      <c r="J97" s="215"/>
      <c r="K97" s="215"/>
      <c r="L97" s="219"/>
      <c r="M97" s="222"/>
      <c r="N97" s="212"/>
      <c r="O97" s="16"/>
    </row>
    <row r="98" spans="1:15" s="23" customFormat="1" ht="14" customHeight="1">
      <c r="A98" s="16"/>
      <c r="B98" s="214"/>
      <c r="C98" s="230"/>
      <c r="D98" s="231"/>
      <c r="E98" s="57"/>
      <c r="F98" s="58"/>
      <c r="G98" s="59"/>
      <c r="H98" s="215"/>
      <c r="I98" s="215"/>
      <c r="J98" s="215"/>
      <c r="K98" s="215"/>
      <c r="L98" s="219"/>
      <c r="M98" s="222"/>
      <c r="N98" s="212"/>
      <c r="O98" s="16"/>
    </row>
    <row r="99" spans="1:15" s="23" customFormat="1" ht="14" customHeight="1">
      <c r="A99" s="16"/>
      <c r="B99" s="214"/>
      <c r="C99" s="230"/>
      <c r="D99" s="231"/>
      <c r="E99" s="57"/>
      <c r="F99" s="58"/>
      <c r="G99" s="59"/>
      <c r="H99" s="215"/>
      <c r="I99" s="215"/>
      <c r="J99" s="215"/>
      <c r="K99" s="215"/>
      <c r="L99" s="219"/>
      <c r="M99" s="222"/>
      <c r="N99" s="212"/>
      <c r="O99" s="16"/>
    </row>
    <row r="100" spans="1:15" s="23" customFormat="1" ht="14" customHeight="1">
      <c r="A100" s="16"/>
      <c r="B100" s="214"/>
      <c r="C100" s="230"/>
      <c r="D100" s="231"/>
      <c r="E100" s="57"/>
      <c r="F100" s="58"/>
      <c r="G100" s="59"/>
      <c r="H100" s="215"/>
      <c r="I100" s="215"/>
      <c r="J100" s="215"/>
      <c r="K100" s="215"/>
      <c r="L100" s="219"/>
      <c r="M100" s="222"/>
      <c r="N100" s="212"/>
      <c r="O100" s="16"/>
    </row>
    <row r="101" spans="1:15" s="23" customFormat="1" ht="14" customHeight="1">
      <c r="A101" s="16"/>
      <c r="B101" s="214"/>
      <c r="C101" s="230"/>
      <c r="D101" s="231"/>
      <c r="E101" s="57"/>
      <c r="F101" s="58"/>
      <c r="G101" s="59"/>
      <c r="H101" s="215"/>
      <c r="I101" s="215"/>
      <c r="J101" s="215"/>
      <c r="K101" s="215"/>
      <c r="L101" s="219"/>
      <c r="M101" s="222"/>
      <c r="N101" s="212"/>
      <c r="O101" s="16"/>
    </row>
    <row r="102" spans="1:15" s="23" customFormat="1" ht="14" customHeight="1">
      <c r="A102" s="16"/>
      <c r="B102" s="214"/>
      <c r="C102" s="230"/>
      <c r="D102" s="231"/>
      <c r="E102" s="57"/>
      <c r="F102" s="58"/>
      <c r="G102" s="59"/>
      <c r="H102" s="215"/>
      <c r="I102" s="215"/>
      <c r="J102" s="215"/>
      <c r="K102" s="215"/>
      <c r="L102" s="219"/>
      <c r="M102" s="222"/>
      <c r="N102" s="212"/>
      <c r="O102" s="16"/>
    </row>
    <row r="103" spans="1:15" s="23" customFormat="1" ht="14" customHeight="1">
      <c r="A103" s="16"/>
      <c r="B103" s="214"/>
      <c r="C103" s="230"/>
      <c r="D103" s="231"/>
      <c r="E103" s="57"/>
      <c r="F103" s="58"/>
      <c r="G103" s="59"/>
      <c r="H103" s="215"/>
      <c r="I103" s="215"/>
      <c r="J103" s="215"/>
      <c r="K103" s="215"/>
      <c r="L103" s="219"/>
      <c r="M103" s="222"/>
      <c r="N103" s="212"/>
      <c r="O103" s="16"/>
    </row>
    <row r="104" spans="1:15" s="23" customFormat="1" ht="14" customHeight="1">
      <c r="A104" s="16"/>
      <c r="B104" s="214"/>
      <c r="C104" s="230"/>
      <c r="D104" s="231"/>
      <c r="E104" s="57"/>
      <c r="F104" s="58"/>
      <c r="G104" s="59"/>
      <c r="H104" s="215"/>
      <c r="I104" s="215"/>
      <c r="J104" s="215"/>
      <c r="K104" s="215"/>
      <c r="L104" s="219"/>
      <c r="M104" s="222"/>
      <c r="N104" s="212"/>
      <c r="O104" s="16"/>
    </row>
    <row r="105" spans="1:15" s="23" customFormat="1" ht="14" customHeight="1">
      <c r="A105" s="16"/>
      <c r="B105" s="214"/>
      <c r="C105" s="230"/>
      <c r="D105" s="231"/>
      <c r="E105" s="57"/>
      <c r="F105" s="58"/>
      <c r="G105" s="59"/>
      <c r="H105" s="215"/>
      <c r="I105" s="215"/>
      <c r="J105" s="215"/>
      <c r="K105" s="215"/>
      <c r="L105" s="219"/>
      <c r="M105" s="222"/>
      <c r="N105" s="212"/>
      <c r="O105" s="16"/>
    </row>
    <row r="106" spans="1:15" s="23" customFormat="1" ht="14" customHeight="1">
      <c r="A106" s="16"/>
      <c r="B106" s="187"/>
      <c r="C106" s="228"/>
      <c r="D106" s="229"/>
      <c r="E106" s="60"/>
      <c r="F106" s="61"/>
      <c r="G106" s="61"/>
      <c r="H106" s="203"/>
      <c r="I106" s="203"/>
      <c r="J106" s="203"/>
      <c r="K106" s="203"/>
      <c r="L106" s="220"/>
      <c r="M106" s="223"/>
      <c r="N106" s="197"/>
      <c r="O106" s="16"/>
    </row>
    <row r="107" spans="1:15" s="23" customFormat="1" ht="14" customHeight="1">
      <c r="A107" s="16"/>
      <c r="B107" s="186">
        <v>4</v>
      </c>
      <c r="C107" s="206"/>
      <c r="D107" s="207"/>
      <c r="E107" s="49"/>
      <c r="F107" s="50"/>
      <c r="G107" s="51"/>
      <c r="H107" s="202"/>
      <c r="I107" s="202"/>
      <c r="J107" s="202"/>
      <c r="K107" s="202"/>
      <c r="L107" s="218">
        <f>COUNTA(C107:D136)</f>
        <v>0</v>
      </c>
      <c r="M107" s="221">
        <f t="shared" ref="M107" si="2">L107*COUNTA(H107:K136)*$C$348</f>
        <v>0</v>
      </c>
      <c r="N107" s="196">
        <f>IFERROR(M107,0)</f>
        <v>0</v>
      </c>
      <c r="O107" s="16"/>
    </row>
    <row r="108" spans="1:15" s="23" customFormat="1" ht="14" customHeight="1">
      <c r="A108" s="16"/>
      <c r="B108" s="214"/>
      <c r="C108" s="230"/>
      <c r="D108" s="231"/>
      <c r="E108" s="57"/>
      <c r="F108" s="58"/>
      <c r="G108" s="59"/>
      <c r="H108" s="215"/>
      <c r="I108" s="215"/>
      <c r="J108" s="215"/>
      <c r="K108" s="215"/>
      <c r="L108" s="219"/>
      <c r="M108" s="222"/>
      <c r="N108" s="212"/>
      <c r="O108" s="16"/>
    </row>
    <row r="109" spans="1:15" s="23" customFormat="1" ht="14" customHeight="1">
      <c r="A109" s="16"/>
      <c r="B109" s="214"/>
      <c r="C109" s="230"/>
      <c r="D109" s="231"/>
      <c r="E109" s="57"/>
      <c r="F109" s="58"/>
      <c r="G109" s="59"/>
      <c r="H109" s="215"/>
      <c r="I109" s="215"/>
      <c r="J109" s="215"/>
      <c r="K109" s="215"/>
      <c r="L109" s="219"/>
      <c r="M109" s="222"/>
      <c r="N109" s="212"/>
      <c r="O109" s="16"/>
    </row>
    <row r="110" spans="1:15" s="23" customFormat="1" ht="14" customHeight="1">
      <c r="A110" s="16"/>
      <c r="B110" s="214"/>
      <c r="C110" s="230"/>
      <c r="D110" s="231"/>
      <c r="E110" s="57"/>
      <c r="F110" s="58"/>
      <c r="G110" s="59"/>
      <c r="H110" s="215"/>
      <c r="I110" s="215"/>
      <c r="J110" s="215"/>
      <c r="K110" s="215"/>
      <c r="L110" s="219"/>
      <c r="M110" s="222"/>
      <c r="N110" s="212"/>
      <c r="O110" s="16"/>
    </row>
    <row r="111" spans="1:15" s="23" customFormat="1" ht="14" customHeight="1">
      <c r="A111" s="16"/>
      <c r="B111" s="214"/>
      <c r="C111" s="230"/>
      <c r="D111" s="231"/>
      <c r="E111" s="57"/>
      <c r="F111" s="58"/>
      <c r="G111" s="59"/>
      <c r="H111" s="215"/>
      <c r="I111" s="215"/>
      <c r="J111" s="215"/>
      <c r="K111" s="215"/>
      <c r="L111" s="219"/>
      <c r="M111" s="222"/>
      <c r="N111" s="212"/>
      <c r="O111" s="16"/>
    </row>
    <row r="112" spans="1:15" s="23" customFormat="1" ht="14" customHeight="1">
      <c r="A112" s="16"/>
      <c r="B112" s="214"/>
      <c r="C112" s="230"/>
      <c r="D112" s="231"/>
      <c r="E112" s="57"/>
      <c r="F112" s="58"/>
      <c r="G112" s="59"/>
      <c r="H112" s="215"/>
      <c r="I112" s="215"/>
      <c r="J112" s="215"/>
      <c r="K112" s="215"/>
      <c r="L112" s="219"/>
      <c r="M112" s="222"/>
      <c r="N112" s="212"/>
      <c r="O112" s="16"/>
    </row>
    <row r="113" spans="1:15" s="23" customFormat="1" ht="14" customHeight="1">
      <c r="A113" s="16"/>
      <c r="B113" s="214"/>
      <c r="C113" s="230"/>
      <c r="D113" s="231"/>
      <c r="E113" s="57"/>
      <c r="F113" s="58"/>
      <c r="G113" s="59"/>
      <c r="H113" s="215"/>
      <c r="I113" s="215"/>
      <c r="J113" s="215"/>
      <c r="K113" s="215"/>
      <c r="L113" s="219"/>
      <c r="M113" s="222"/>
      <c r="N113" s="212"/>
      <c r="O113" s="16"/>
    </row>
    <row r="114" spans="1:15" s="23" customFormat="1" ht="14" customHeight="1">
      <c r="A114" s="16"/>
      <c r="B114" s="214"/>
      <c r="C114" s="230"/>
      <c r="D114" s="231"/>
      <c r="E114" s="57"/>
      <c r="F114" s="58"/>
      <c r="G114" s="59"/>
      <c r="H114" s="215"/>
      <c r="I114" s="215"/>
      <c r="J114" s="215"/>
      <c r="K114" s="215"/>
      <c r="L114" s="219"/>
      <c r="M114" s="222"/>
      <c r="N114" s="212"/>
      <c r="O114" s="16"/>
    </row>
    <row r="115" spans="1:15" s="23" customFormat="1" ht="14" customHeight="1">
      <c r="A115" s="16"/>
      <c r="B115" s="214"/>
      <c r="C115" s="230"/>
      <c r="D115" s="231"/>
      <c r="E115" s="57"/>
      <c r="F115" s="58"/>
      <c r="G115" s="59"/>
      <c r="H115" s="215"/>
      <c r="I115" s="215"/>
      <c r="J115" s="215"/>
      <c r="K115" s="215"/>
      <c r="L115" s="219"/>
      <c r="M115" s="222"/>
      <c r="N115" s="212"/>
      <c r="O115" s="16"/>
    </row>
    <row r="116" spans="1:15" s="23" customFormat="1" ht="14" customHeight="1">
      <c r="A116" s="16"/>
      <c r="B116" s="214"/>
      <c r="C116" s="230"/>
      <c r="D116" s="231"/>
      <c r="E116" s="57"/>
      <c r="F116" s="58"/>
      <c r="G116" s="59"/>
      <c r="H116" s="215"/>
      <c r="I116" s="215"/>
      <c r="J116" s="215"/>
      <c r="K116" s="215"/>
      <c r="L116" s="219"/>
      <c r="M116" s="222"/>
      <c r="N116" s="212"/>
      <c r="O116" s="16"/>
    </row>
    <row r="117" spans="1:15" s="23" customFormat="1" ht="14" customHeight="1">
      <c r="A117" s="16"/>
      <c r="B117" s="214"/>
      <c r="C117" s="230"/>
      <c r="D117" s="231"/>
      <c r="E117" s="57"/>
      <c r="F117" s="58"/>
      <c r="G117" s="59"/>
      <c r="H117" s="215"/>
      <c r="I117" s="215"/>
      <c r="J117" s="215"/>
      <c r="K117" s="215"/>
      <c r="L117" s="219"/>
      <c r="M117" s="222"/>
      <c r="N117" s="212"/>
      <c r="O117" s="16"/>
    </row>
    <row r="118" spans="1:15" s="23" customFormat="1" ht="14" customHeight="1">
      <c r="A118" s="16"/>
      <c r="B118" s="214"/>
      <c r="C118" s="230"/>
      <c r="D118" s="231"/>
      <c r="E118" s="57"/>
      <c r="F118" s="58"/>
      <c r="G118" s="59"/>
      <c r="H118" s="215"/>
      <c r="I118" s="215"/>
      <c r="J118" s="215"/>
      <c r="K118" s="215"/>
      <c r="L118" s="219"/>
      <c r="M118" s="222"/>
      <c r="N118" s="212"/>
      <c r="O118" s="16"/>
    </row>
    <row r="119" spans="1:15" s="23" customFormat="1" ht="14" customHeight="1">
      <c r="A119" s="16"/>
      <c r="B119" s="214"/>
      <c r="C119" s="230"/>
      <c r="D119" s="231"/>
      <c r="E119" s="57"/>
      <c r="F119" s="58"/>
      <c r="G119" s="59"/>
      <c r="H119" s="215"/>
      <c r="I119" s="215"/>
      <c r="J119" s="215"/>
      <c r="K119" s="215"/>
      <c r="L119" s="219"/>
      <c r="M119" s="222"/>
      <c r="N119" s="212"/>
      <c r="O119" s="16"/>
    </row>
    <row r="120" spans="1:15" s="23" customFormat="1" ht="14" customHeight="1">
      <c r="A120" s="16"/>
      <c r="B120" s="214"/>
      <c r="C120" s="230"/>
      <c r="D120" s="231"/>
      <c r="E120" s="57"/>
      <c r="F120" s="58"/>
      <c r="G120" s="59"/>
      <c r="H120" s="215"/>
      <c r="I120" s="215"/>
      <c r="J120" s="215"/>
      <c r="K120" s="215"/>
      <c r="L120" s="219"/>
      <c r="M120" s="222"/>
      <c r="N120" s="212"/>
      <c r="O120" s="16"/>
    </row>
    <row r="121" spans="1:15" s="23" customFormat="1" ht="14" customHeight="1">
      <c r="A121" s="16"/>
      <c r="B121" s="214"/>
      <c r="C121" s="230"/>
      <c r="D121" s="231"/>
      <c r="E121" s="57"/>
      <c r="F121" s="58"/>
      <c r="G121" s="59"/>
      <c r="H121" s="215"/>
      <c r="I121" s="215"/>
      <c r="J121" s="215"/>
      <c r="K121" s="215"/>
      <c r="L121" s="219"/>
      <c r="M121" s="222"/>
      <c r="N121" s="212"/>
      <c r="O121" s="16"/>
    </row>
    <row r="122" spans="1:15" s="23" customFormat="1" ht="14" customHeight="1">
      <c r="A122" s="16"/>
      <c r="B122" s="214"/>
      <c r="C122" s="230"/>
      <c r="D122" s="231"/>
      <c r="E122" s="57"/>
      <c r="F122" s="58"/>
      <c r="G122" s="59"/>
      <c r="H122" s="215"/>
      <c r="I122" s="215"/>
      <c r="J122" s="215"/>
      <c r="K122" s="215"/>
      <c r="L122" s="219"/>
      <c r="M122" s="222"/>
      <c r="N122" s="212"/>
      <c r="O122" s="16"/>
    </row>
    <row r="123" spans="1:15" s="23" customFormat="1" ht="14" customHeight="1">
      <c r="A123" s="16"/>
      <c r="B123" s="214"/>
      <c r="C123" s="230"/>
      <c r="D123" s="231"/>
      <c r="E123" s="57"/>
      <c r="F123" s="58"/>
      <c r="G123" s="59"/>
      <c r="H123" s="215"/>
      <c r="I123" s="215"/>
      <c r="J123" s="215"/>
      <c r="K123" s="215"/>
      <c r="L123" s="219"/>
      <c r="M123" s="222"/>
      <c r="N123" s="212"/>
      <c r="O123" s="16"/>
    </row>
    <row r="124" spans="1:15" s="23" customFormat="1" ht="14" customHeight="1">
      <c r="A124" s="16"/>
      <c r="B124" s="214"/>
      <c r="C124" s="230"/>
      <c r="D124" s="231"/>
      <c r="E124" s="57"/>
      <c r="F124" s="58"/>
      <c r="G124" s="59"/>
      <c r="H124" s="215"/>
      <c r="I124" s="215"/>
      <c r="J124" s="215"/>
      <c r="K124" s="215"/>
      <c r="L124" s="219"/>
      <c r="M124" s="222"/>
      <c r="N124" s="212"/>
      <c r="O124" s="16"/>
    </row>
    <row r="125" spans="1:15" s="23" customFormat="1" ht="14" customHeight="1">
      <c r="A125" s="16"/>
      <c r="B125" s="214"/>
      <c r="C125" s="230"/>
      <c r="D125" s="231"/>
      <c r="E125" s="57"/>
      <c r="F125" s="58"/>
      <c r="G125" s="59"/>
      <c r="H125" s="215"/>
      <c r="I125" s="215"/>
      <c r="J125" s="215"/>
      <c r="K125" s="215"/>
      <c r="L125" s="219"/>
      <c r="M125" s="222"/>
      <c r="N125" s="212"/>
      <c r="O125" s="16"/>
    </row>
    <row r="126" spans="1:15" s="23" customFormat="1" ht="14" customHeight="1">
      <c r="A126" s="16"/>
      <c r="B126" s="214"/>
      <c r="C126" s="230"/>
      <c r="D126" s="231"/>
      <c r="E126" s="57"/>
      <c r="F126" s="58"/>
      <c r="G126" s="59"/>
      <c r="H126" s="215"/>
      <c r="I126" s="215"/>
      <c r="J126" s="215"/>
      <c r="K126" s="215"/>
      <c r="L126" s="219"/>
      <c r="M126" s="222"/>
      <c r="N126" s="212"/>
      <c r="O126" s="16"/>
    </row>
    <row r="127" spans="1:15" s="23" customFormat="1" ht="14" customHeight="1">
      <c r="A127" s="16"/>
      <c r="B127" s="214"/>
      <c r="C127" s="230"/>
      <c r="D127" s="231"/>
      <c r="E127" s="57"/>
      <c r="F127" s="58"/>
      <c r="G127" s="59"/>
      <c r="H127" s="215"/>
      <c r="I127" s="215"/>
      <c r="J127" s="215"/>
      <c r="K127" s="215"/>
      <c r="L127" s="219"/>
      <c r="M127" s="222"/>
      <c r="N127" s="212"/>
      <c r="O127" s="16"/>
    </row>
    <row r="128" spans="1:15" s="23" customFormat="1" ht="14" customHeight="1">
      <c r="A128" s="16"/>
      <c r="B128" s="214"/>
      <c r="C128" s="230"/>
      <c r="D128" s="231"/>
      <c r="E128" s="57"/>
      <c r="F128" s="58"/>
      <c r="G128" s="59"/>
      <c r="H128" s="215"/>
      <c r="I128" s="215"/>
      <c r="J128" s="215"/>
      <c r="K128" s="215"/>
      <c r="L128" s="219"/>
      <c r="M128" s="222"/>
      <c r="N128" s="212"/>
      <c r="O128" s="16"/>
    </row>
    <row r="129" spans="1:15" s="23" customFormat="1" ht="14" customHeight="1">
      <c r="A129" s="16"/>
      <c r="B129" s="214"/>
      <c r="C129" s="230"/>
      <c r="D129" s="231"/>
      <c r="E129" s="57"/>
      <c r="F129" s="58"/>
      <c r="G129" s="59"/>
      <c r="H129" s="215"/>
      <c r="I129" s="215"/>
      <c r="J129" s="215"/>
      <c r="K129" s="215"/>
      <c r="L129" s="219"/>
      <c r="M129" s="222"/>
      <c r="N129" s="212"/>
      <c r="O129" s="16"/>
    </row>
    <row r="130" spans="1:15" s="23" customFormat="1" ht="14" customHeight="1">
      <c r="A130" s="16"/>
      <c r="B130" s="214"/>
      <c r="C130" s="230"/>
      <c r="D130" s="231"/>
      <c r="E130" s="57"/>
      <c r="F130" s="58"/>
      <c r="G130" s="59"/>
      <c r="H130" s="215"/>
      <c r="I130" s="215"/>
      <c r="J130" s="215"/>
      <c r="K130" s="215"/>
      <c r="L130" s="219"/>
      <c r="M130" s="222"/>
      <c r="N130" s="212"/>
      <c r="O130" s="16"/>
    </row>
    <row r="131" spans="1:15" s="23" customFormat="1" ht="14" customHeight="1">
      <c r="A131" s="16"/>
      <c r="B131" s="214"/>
      <c r="C131" s="230"/>
      <c r="D131" s="231"/>
      <c r="E131" s="57"/>
      <c r="F131" s="58"/>
      <c r="G131" s="59"/>
      <c r="H131" s="215"/>
      <c r="I131" s="215"/>
      <c r="J131" s="215"/>
      <c r="K131" s="215"/>
      <c r="L131" s="219"/>
      <c r="M131" s="222"/>
      <c r="N131" s="212"/>
      <c r="O131" s="16"/>
    </row>
    <row r="132" spans="1:15" s="23" customFormat="1" ht="14" customHeight="1">
      <c r="A132" s="16"/>
      <c r="B132" s="214"/>
      <c r="C132" s="230"/>
      <c r="D132" s="231"/>
      <c r="E132" s="57"/>
      <c r="F132" s="58"/>
      <c r="G132" s="59"/>
      <c r="H132" s="215"/>
      <c r="I132" s="215"/>
      <c r="J132" s="215"/>
      <c r="K132" s="215"/>
      <c r="L132" s="219"/>
      <c r="M132" s="222"/>
      <c r="N132" s="212"/>
      <c r="O132" s="16"/>
    </row>
    <row r="133" spans="1:15" s="23" customFormat="1" ht="14" customHeight="1">
      <c r="A133" s="16"/>
      <c r="B133" s="214"/>
      <c r="C133" s="230"/>
      <c r="D133" s="231"/>
      <c r="E133" s="57"/>
      <c r="F133" s="58"/>
      <c r="G133" s="59"/>
      <c r="H133" s="215"/>
      <c r="I133" s="215"/>
      <c r="J133" s="215"/>
      <c r="K133" s="215"/>
      <c r="L133" s="219"/>
      <c r="M133" s="222"/>
      <c r="N133" s="212"/>
      <c r="O133" s="16"/>
    </row>
    <row r="134" spans="1:15" s="23" customFormat="1" ht="14" customHeight="1">
      <c r="A134" s="16"/>
      <c r="B134" s="214"/>
      <c r="C134" s="230"/>
      <c r="D134" s="231"/>
      <c r="E134" s="57"/>
      <c r="F134" s="58"/>
      <c r="G134" s="59"/>
      <c r="H134" s="215"/>
      <c r="I134" s="215"/>
      <c r="J134" s="215"/>
      <c r="K134" s="215"/>
      <c r="L134" s="219"/>
      <c r="M134" s="222"/>
      <c r="N134" s="212"/>
      <c r="O134" s="16"/>
    </row>
    <row r="135" spans="1:15" s="23" customFormat="1" ht="14" customHeight="1">
      <c r="A135" s="16"/>
      <c r="B135" s="214"/>
      <c r="C135" s="230"/>
      <c r="D135" s="231"/>
      <c r="E135" s="57"/>
      <c r="F135" s="58"/>
      <c r="G135" s="59"/>
      <c r="H135" s="215"/>
      <c r="I135" s="215"/>
      <c r="J135" s="215"/>
      <c r="K135" s="215"/>
      <c r="L135" s="219"/>
      <c r="M135" s="222"/>
      <c r="N135" s="212"/>
      <c r="O135" s="16"/>
    </row>
    <row r="136" spans="1:15" s="23" customFormat="1" ht="14" customHeight="1">
      <c r="A136" s="16"/>
      <c r="B136" s="187"/>
      <c r="C136" s="228"/>
      <c r="D136" s="229"/>
      <c r="E136" s="60"/>
      <c r="F136" s="61"/>
      <c r="G136" s="61"/>
      <c r="H136" s="203"/>
      <c r="I136" s="203"/>
      <c r="J136" s="203"/>
      <c r="K136" s="203"/>
      <c r="L136" s="220"/>
      <c r="M136" s="223"/>
      <c r="N136" s="197"/>
      <c r="O136" s="16"/>
    </row>
    <row r="137" spans="1:15" s="23" customFormat="1" ht="14" customHeight="1">
      <c r="A137" s="16"/>
      <c r="B137" s="186">
        <v>5</v>
      </c>
      <c r="C137" s="206"/>
      <c r="D137" s="207"/>
      <c r="E137" s="49"/>
      <c r="F137" s="50"/>
      <c r="G137" s="51"/>
      <c r="H137" s="202"/>
      <c r="I137" s="202"/>
      <c r="J137" s="202"/>
      <c r="K137" s="202"/>
      <c r="L137" s="218">
        <f>COUNTA(C137:D166)</f>
        <v>0</v>
      </c>
      <c r="M137" s="221">
        <f t="shared" ref="M137" si="3">L137*COUNTA(H137:K166)*$C$348</f>
        <v>0</v>
      </c>
      <c r="N137" s="196">
        <f>IFERROR(M137,0)</f>
        <v>0</v>
      </c>
      <c r="O137" s="16"/>
    </row>
    <row r="138" spans="1:15" s="23" customFormat="1" ht="14" customHeight="1">
      <c r="A138" s="16"/>
      <c r="B138" s="214"/>
      <c r="C138" s="230"/>
      <c r="D138" s="231"/>
      <c r="E138" s="57"/>
      <c r="F138" s="58"/>
      <c r="G138" s="59"/>
      <c r="H138" s="215"/>
      <c r="I138" s="215"/>
      <c r="J138" s="215"/>
      <c r="K138" s="215"/>
      <c r="L138" s="219"/>
      <c r="M138" s="222"/>
      <c r="N138" s="212"/>
      <c r="O138" s="16"/>
    </row>
    <row r="139" spans="1:15" s="23" customFormat="1" ht="14" customHeight="1">
      <c r="A139" s="16"/>
      <c r="B139" s="214"/>
      <c r="C139" s="230"/>
      <c r="D139" s="231"/>
      <c r="E139" s="57"/>
      <c r="F139" s="58"/>
      <c r="G139" s="59"/>
      <c r="H139" s="215"/>
      <c r="I139" s="215"/>
      <c r="J139" s="215"/>
      <c r="K139" s="215"/>
      <c r="L139" s="219"/>
      <c r="M139" s="222"/>
      <c r="N139" s="212"/>
      <c r="O139" s="16"/>
    </row>
    <row r="140" spans="1:15" s="23" customFormat="1" ht="14" customHeight="1">
      <c r="A140" s="16"/>
      <c r="B140" s="214"/>
      <c r="C140" s="230"/>
      <c r="D140" s="231"/>
      <c r="E140" s="57"/>
      <c r="F140" s="58"/>
      <c r="G140" s="59"/>
      <c r="H140" s="215"/>
      <c r="I140" s="215"/>
      <c r="J140" s="215"/>
      <c r="K140" s="215"/>
      <c r="L140" s="219"/>
      <c r="M140" s="222"/>
      <c r="N140" s="212"/>
      <c r="O140" s="16"/>
    </row>
    <row r="141" spans="1:15" s="23" customFormat="1" ht="14" customHeight="1">
      <c r="A141" s="16"/>
      <c r="B141" s="214"/>
      <c r="C141" s="230"/>
      <c r="D141" s="231"/>
      <c r="E141" s="57"/>
      <c r="F141" s="58"/>
      <c r="G141" s="59"/>
      <c r="H141" s="215"/>
      <c r="I141" s="215"/>
      <c r="J141" s="215"/>
      <c r="K141" s="215"/>
      <c r="L141" s="219"/>
      <c r="M141" s="222"/>
      <c r="N141" s="212"/>
      <c r="O141" s="16"/>
    </row>
    <row r="142" spans="1:15" s="23" customFormat="1" ht="14" customHeight="1">
      <c r="A142" s="16"/>
      <c r="B142" s="214"/>
      <c r="C142" s="230"/>
      <c r="D142" s="231"/>
      <c r="E142" s="57"/>
      <c r="F142" s="58"/>
      <c r="G142" s="59"/>
      <c r="H142" s="215"/>
      <c r="I142" s="215"/>
      <c r="J142" s="215"/>
      <c r="K142" s="215"/>
      <c r="L142" s="219"/>
      <c r="M142" s="222"/>
      <c r="N142" s="212"/>
      <c r="O142" s="16"/>
    </row>
    <row r="143" spans="1:15" s="23" customFormat="1" ht="14" customHeight="1">
      <c r="A143" s="16"/>
      <c r="B143" s="214"/>
      <c r="C143" s="230"/>
      <c r="D143" s="231"/>
      <c r="E143" s="57"/>
      <c r="F143" s="58"/>
      <c r="G143" s="59"/>
      <c r="H143" s="215"/>
      <c r="I143" s="215"/>
      <c r="J143" s="215"/>
      <c r="K143" s="215"/>
      <c r="L143" s="219"/>
      <c r="M143" s="222"/>
      <c r="N143" s="212"/>
      <c r="O143" s="16"/>
    </row>
    <row r="144" spans="1:15" s="23" customFormat="1" ht="14" customHeight="1">
      <c r="A144" s="16"/>
      <c r="B144" s="214"/>
      <c r="C144" s="230"/>
      <c r="D144" s="231"/>
      <c r="E144" s="57"/>
      <c r="F144" s="58"/>
      <c r="G144" s="59"/>
      <c r="H144" s="215"/>
      <c r="I144" s="215"/>
      <c r="J144" s="215"/>
      <c r="K144" s="215"/>
      <c r="L144" s="219"/>
      <c r="M144" s="222"/>
      <c r="N144" s="212"/>
      <c r="O144" s="16"/>
    </row>
    <row r="145" spans="1:15" s="23" customFormat="1" ht="14" customHeight="1">
      <c r="A145" s="16"/>
      <c r="B145" s="214"/>
      <c r="C145" s="230"/>
      <c r="D145" s="231"/>
      <c r="E145" s="57"/>
      <c r="F145" s="58"/>
      <c r="G145" s="59"/>
      <c r="H145" s="215"/>
      <c r="I145" s="215"/>
      <c r="J145" s="215"/>
      <c r="K145" s="215"/>
      <c r="L145" s="219"/>
      <c r="M145" s="222"/>
      <c r="N145" s="212"/>
      <c r="O145" s="16"/>
    </row>
    <row r="146" spans="1:15" s="23" customFormat="1" ht="14" customHeight="1">
      <c r="A146" s="16"/>
      <c r="B146" s="214"/>
      <c r="C146" s="230"/>
      <c r="D146" s="231"/>
      <c r="E146" s="57"/>
      <c r="F146" s="58"/>
      <c r="G146" s="59"/>
      <c r="H146" s="215"/>
      <c r="I146" s="215"/>
      <c r="J146" s="215"/>
      <c r="K146" s="215"/>
      <c r="L146" s="219"/>
      <c r="M146" s="222"/>
      <c r="N146" s="212"/>
      <c r="O146" s="16"/>
    </row>
    <row r="147" spans="1:15" s="23" customFormat="1" ht="14" customHeight="1">
      <c r="A147" s="16"/>
      <c r="B147" s="214"/>
      <c r="C147" s="230"/>
      <c r="D147" s="231"/>
      <c r="E147" s="57"/>
      <c r="F147" s="58"/>
      <c r="G147" s="59"/>
      <c r="H147" s="215"/>
      <c r="I147" s="215"/>
      <c r="J147" s="215"/>
      <c r="K147" s="215"/>
      <c r="L147" s="219"/>
      <c r="M147" s="222"/>
      <c r="N147" s="212"/>
      <c r="O147" s="16"/>
    </row>
    <row r="148" spans="1:15" s="23" customFormat="1" ht="14" customHeight="1">
      <c r="A148" s="16"/>
      <c r="B148" s="214"/>
      <c r="C148" s="230"/>
      <c r="D148" s="231"/>
      <c r="E148" s="57"/>
      <c r="F148" s="58"/>
      <c r="G148" s="59"/>
      <c r="H148" s="215"/>
      <c r="I148" s="215"/>
      <c r="J148" s="215"/>
      <c r="K148" s="215"/>
      <c r="L148" s="219"/>
      <c r="M148" s="222"/>
      <c r="N148" s="212"/>
      <c r="O148" s="16"/>
    </row>
    <row r="149" spans="1:15" s="23" customFormat="1" ht="14" customHeight="1">
      <c r="A149" s="16"/>
      <c r="B149" s="214"/>
      <c r="C149" s="230"/>
      <c r="D149" s="231"/>
      <c r="E149" s="57"/>
      <c r="F149" s="58"/>
      <c r="G149" s="59"/>
      <c r="H149" s="215"/>
      <c r="I149" s="215"/>
      <c r="J149" s="215"/>
      <c r="K149" s="215"/>
      <c r="L149" s="219"/>
      <c r="M149" s="222"/>
      <c r="N149" s="212"/>
      <c r="O149" s="16"/>
    </row>
    <row r="150" spans="1:15" s="23" customFormat="1" ht="14" customHeight="1">
      <c r="A150" s="16"/>
      <c r="B150" s="214"/>
      <c r="C150" s="230"/>
      <c r="D150" s="231"/>
      <c r="E150" s="57"/>
      <c r="F150" s="58"/>
      <c r="G150" s="59"/>
      <c r="H150" s="215"/>
      <c r="I150" s="215"/>
      <c r="J150" s="215"/>
      <c r="K150" s="215"/>
      <c r="L150" s="219"/>
      <c r="M150" s="222"/>
      <c r="N150" s="212"/>
      <c r="O150" s="16"/>
    </row>
    <row r="151" spans="1:15" s="23" customFormat="1" ht="14" customHeight="1">
      <c r="A151" s="16"/>
      <c r="B151" s="214"/>
      <c r="C151" s="230"/>
      <c r="D151" s="231"/>
      <c r="E151" s="57"/>
      <c r="F151" s="58"/>
      <c r="G151" s="59"/>
      <c r="H151" s="215"/>
      <c r="I151" s="215"/>
      <c r="J151" s="215"/>
      <c r="K151" s="215"/>
      <c r="L151" s="219"/>
      <c r="M151" s="222"/>
      <c r="N151" s="212"/>
      <c r="O151" s="16"/>
    </row>
    <row r="152" spans="1:15" s="23" customFormat="1" ht="14" customHeight="1">
      <c r="A152" s="16"/>
      <c r="B152" s="214"/>
      <c r="C152" s="230"/>
      <c r="D152" s="231"/>
      <c r="E152" s="57"/>
      <c r="F152" s="58"/>
      <c r="G152" s="59"/>
      <c r="H152" s="215"/>
      <c r="I152" s="215"/>
      <c r="J152" s="215"/>
      <c r="K152" s="215"/>
      <c r="L152" s="219"/>
      <c r="M152" s="222"/>
      <c r="N152" s="212"/>
      <c r="O152" s="16"/>
    </row>
    <row r="153" spans="1:15" s="23" customFormat="1" ht="14" customHeight="1">
      <c r="A153" s="16"/>
      <c r="B153" s="214"/>
      <c r="C153" s="230"/>
      <c r="D153" s="231"/>
      <c r="E153" s="57"/>
      <c r="F153" s="58"/>
      <c r="G153" s="59"/>
      <c r="H153" s="215"/>
      <c r="I153" s="215"/>
      <c r="J153" s="215"/>
      <c r="K153" s="215"/>
      <c r="L153" s="219"/>
      <c r="M153" s="222"/>
      <c r="N153" s="212"/>
      <c r="O153" s="16"/>
    </row>
    <row r="154" spans="1:15" s="23" customFormat="1" ht="14" customHeight="1">
      <c r="A154" s="16"/>
      <c r="B154" s="214"/>
      <c r="C154" s="230"/>
      <c r="D154" s="231"/>
      <c r="E154" s="57"/>
      <c r="F154" s="58"/>
      <c r="G154" s="59"/>
      <c r="H154" s="215"/>
      <c r="I154" s="215"/>
      <c r="J154" s="215"/>
      <c r="K154" s="215"/>
      <c r="L154" s="219"/>
      <c r="M154" s="222"/>
      <c r="N154" s="212"/>
      <c r="O154" s="16"/>
    </row>
    <row r="155" spans="1:15" s="23" customFormat="1" ht="14" customHeight="1">
      <c r="A155" s="16"/>
      <c r="B155" s="214"/>
      <c r="C155" s="230"/>
      <c r="D155" s="231"/>
      <c r="E155" s="57"/>
      <c r="F155" s="58"/>
      <c r="G155" s="59"/>
      <c r="H155" s="215"/>
      <c r="I155" s="215"/>
      <c r="J155" s="215"/>
      <c r="K155" s="215"/>
      <c r="L155" s="219"/>
      <c r="M155" s="222"/>
      <c r="N155" s="212"/>
      <c r="O155" s="16"/>
    </row>
    <row r="156" spans="1:15" s="23" customFormat="1" ht="14" customHeight="1">
      <c r="A156" s="16"/>
      <c r="B156" s="214"/>
      <c r="C156" s="230"/>
      <c r="D156" s="231"/>
      <c r="E156" s="57"/>
      <c r="F156" s="58"/>
      <c r="G156" s="59"/>
      <c r="H156" s="215"/>
      <c r="I156" s="215"/>
      <c r="J156" s="215"/>
      <c r="K156" s="215"/>
      <c r="L156" s="219"/>
      <c r="M156" s="222"/>
      <c r="N156" s="212"/>
      <c r="O156" s="16"/>
    </row>
    <row r="157" spans="1:15" s="23" customFormat="1" ht="14" customHeight="1">
      <c r="A157" s="16"/>
      <c r="B157" s="214"/>
      <c r="C157" s="230"/>
      <c r="D157" s="231"/>
      <c r="E157" s="57"/>
      <c r="F157" s="58"/>
      <c r="G157" s="59"/>
      <c r="H157" s="215"/>
      <c r="I157" s="215"/>
      <c r="J157" s="215"/>
      <c r="K157" s="215"/>
      <c r="L157" s="219"/>
      <c r="M157" s="222"/>
      <c r="N157" s="212"/>
      <c r="O157" s="16"/>
    </row>
    <row r="158" spans="1:15" s="23" customFormat="1" ht="14" customHeight="1">
      <c r="A158" s="16"/>
      <c r="B158" s="214"/>
      <c r="C158" s="230"/>
      <c r="D158" s="231"/>
      <c r="E158" s="57"/>
      <c r="F158" s="58"/>
      <c r="G158" s="59"/>
      <c r="H158" s="215"/>
      <c r="I158" s="215"/>
      <c r="J158" s="215"/>
      <c r="K158" s="215"/>
      <c r="L158" s="219"/>
      <c r="M158" s="222"/>
      <c r="N158" s="212"/>
      <c r="O158" s="16"/>
    </row>
    <row r="159" spans="1:15" s="23" customFormat="1" ht="14" customHeight="1">
      <c r="A159" s="16"/>
      <c r="B159" s="214"/>
      <c r="C159" s="230"/>
      <c r="D159" s="231"/>
      <c r="E159" s="57"/>
      <c r="F159" s="58"/>
      <c r="G159" s="59"/>
      <c r="H159" s="215"/>
      <c r="I159" s="215"/>
      <c r="J159" s="215"/>
      <c r="K159" s="215"/>
      <c r="L159" s="219"/>
      <c r="M159" s="222"/>
      <c r="N159" s="212"/>
      <c r="O159" s="16"/>
    </row>
    <row r="160" spans="1:15" s="23" customFormat="1" ht="14" customHeight="1">
      <c r="A160" s="16"/>
      <c r="B160" s="214"/>
      <c r="C160" s="230"/>
      <c r="D160" s="231"/>
      <c r="E160" s="57"/>
      <c r="F160" s="58"/>
      <c r="G160" s="59"/>
      <c r="H160" s="215"/>
      <c r="I160" s="215"/>
      <c r="J160" s="215"/>
      <c r="K160" s="215"/>
      <c r="L160" s="219"/>
      <c r="M160" s="222"/>
      <c r="N160" s="212"/>
      <c r="O160" s="16"/>
    </row>
    <row r="161" spans="1:15" s="23" customFormat="1" ht="14" customHeight="1">
      <c r="A161" s="16"/>
      <c r="B161" s="214"/>
      <c r="C161" s="230"/>
      <c r="D161" s="231"/>
      <c r="E161" s="57"/>
      <c r="F161" s="58"/>
      <c r="G161" s="59"/>
      <c r="H161" s="215"/>
      <c r="I161" s="215"/>
      <c r="J161" s="215"/>
      <c r="K161" s="215"/>
      <c r="L161" s="219"/>
      <c r="M161" s="222"/>
      <c r="N161" s="212"/>
      <c r="O161" s="16"/>
    </row>
    <row r="162" spans="1:15" s="23" customFormat="1" ht="14" customHeight="1">
      <c r="A162" s="16"/>
      <c r="B162" s="214"/>
      <c r="C162" s="230"/>
      <c r="D162" s="231"/>
      <c r="E162" s="57"/>
      <c r="F162" s="58"/>
      <c r="G162" s="59"/>
      <c r="H162" s="215"/>
      <c r="I162" s="215"/>
      <c r="J162" s="215"/>
      <c r="K162" s="215"/>
      <c r="L162" s="219"/>
      <c r="M162" s="222"/>
      <c r="N162" s="212"/>
      <c r="O162" s="16"/>
    </row>
    <row r="163" spans="1:15" s="23" customFormat="1" ht="14" customHeight="1">
      <c r="A163" s="16"/>
      <c r="B163" s="214"/>
      <c r="C163" s="230"/>
      <c r="D163" s="231"/>
      <c r="E163" s="57"/>
      <c r="F163" s="58"/>
      <c r="G163" s="59"/>
      <c r="H163" s="215"/>
      <c r="I163" s="215"/>
      <c r="J163" s="215"/>
      <c r="K163" s="215"/>
      <c r="L163" s="219"/>
      <c r="M163" s="222"/>
      <c r="N163" s="212"/>
      <c r="O163" s="16"/>
    </row>
    <row r="164" spans="1:15" s="23" customFormat="1" ht="14" customHeight="1">
      <c r="A164" s="16"/>
      <c r="B164" s="214"/>
      <c r="C164" s="230"/>
      <c r="D164" s="231"/>
      <c r="E164" s="57"/>
      <c r="F164" s="58"/>
      <c r="G164" s="59"/>
      <c r="H164" s="215"/>
      <c r="I164" s="215"/>
      <c r="J164" s="215"/>
      <c r="K164" s="215"/>
      <c r="L164" s="219"/>
      <c r="M164" s="222"/>
      <c r="N164" s="212"/>
      <c r="O164" s="16"/>
    </row>
    <row r="165" spans="1:15" s="23" customFormat="1" ht="14" customHeight="1">
      <c r="A165" s="16"/>
      <c r="B165" s="214"/>
      <c r="C165" s="230"/>
      <c r="D165" s="231"/>
      <c r="E165" s="57"/>
      <c r="F165" s="58"/>
      <c r="G165" s="59"/>
      <c r="H165" s="215"/>
      <c r="I165" s="215"/>
      <c r="J165" s="215"/>
      <c r="K165" s="215"/>
      <c r="L165" s="219"/>
      <c r="M165" s="222"/>
      <c r="N165" s="212"/>
      <c r="O165" s="16"/>
    </row>
    <row r="166" spans="1:15" s="23" customFormat="1" ht="14" customHeight="1">
      <c r="A166" s="16"/>
      <c r="B166" s="187"/>
      <c r="C166" s="228"/>
      <c r="D166" s="229"/>
      <c r="E166" s="60"/>
      <c r="F166" s="61"/>
      <c r="G166" s="61"/>
      <c r="H166" s="203"/>
      <c r="I166" s="203"/>
      <c r="J166" s="203"/>
      <c r="K166" s="203"/>
      <c r="L166" s="220"/>
      <c r="M166" s="223"/>
      <c r="N166" s="197"/>
      <c r="O166" s="16"/>
    </row>
    <row r="167" spans="1:15" s="23" customFormat="1" ht="14" customHeight="1">
      <c r="A167" s="16"/>
      <c r="B167" s="186">
        <v>6</v>
      </c>
      <c r="C167" s="206"/>
      <c r="D167" s="207"/>
      <c r="E167" s="49"/>
      <c r="F167" s="50"/>
      <c r="G167" s="51"/>
      <c r="H167" s="202"/>
      <c r="I167" s="202"/>
      <c r="J167" s="202"/>
      <c r="K167" s="202"/>
      <c r="L167" s="218">
        <f>COUNTA(C167:D196)</f>
        <v>0</v>
      </c>
      <c r="M167" s="221">
        <f t="shared" ref="M167" si="4">L167*COUNTA(H167:K196)*$C$348</f>
        <v>0</v>
      </c>
      <c r="N167" s="196">
        <f>IFERROR(M167,0)</f>
        <v>0</v>
      </c>
      <c r="O167" s="16"/>
    </row>
    <row r="168" spans="1:15" s="23" customFormat="1" ht="14" customHeight="1">
      <c r="A168" s="16"/>
      <c r="B168" s="214"/>
      <c r="C168" s="230"/>
      <c r="D168" s="231"/>
      <c r="E168" s="57"/>
      <c r="F168" s="58"/>
      <c r="G168" s="59"/>
      <c r="H168" s="215"/>
      <c r="I168" s="215"/>
      <c r="J168" s="215"/>
      <c r="K168" s="215"/>
      <c r="L168" s="219"/>
      <c r="M168" s="222"/>
      <c r="N168" s="212"/>
      <c r="O168" s="16"/>
    </row>
    <row r="169" spans="1:15" s="23" customFormat="1" ht="14" customHeight="1">
      <c r="A169" s="16"/>
      <c r="B169" s="214"/>
      <c r="C169" s="230"/>
      <c r="D169" s="231"/>
      <c r="E169" s="57"/>
      <c r="F169" s="58"/>
      <c r="G169" s="59"/>
      <c r="H169" s="215"/>
      <c r="I169" s="215"/>
      <c r="J169" s="215"/>
      <c r="K169" s="215"/>
      <c r="L169" s="219"/>
      <c r="M169" s="222"/>
      <c r="N169" s="212"/>
      <c r="O169" s="16"/>
    </row>
    <row r="170" spans="1:15" s="23" customFormat="1" ht="14" customHeight="1">
      <c r="A170" s="16"/>
      <c r="B170" s="214"/>
      <c r="C170" s="230"/>
      <c r="D170" s="231"/>
      <c r="E170" s="57"/>
      <c r="F170" s="58"/>
      <c r="G170" s="59"/>
      <c r="H170" s="215"/>
      <c r="I170" s="215"/>
      <c r="J170" s="215"/>
      <c r="K170" s="215"/>
      <c r="L170" s="219"/>
      <c r="M170" s="222"/>
      <c r="N170" s="212"/>
      <c r="O170" s="16"/>
    </row>
    <row r="171" spans="1:15" s="23" customFormat="1" ht="14" customHeight="1">
      <c r="A171" s="16"/>
      <c r="B171" s="214"/>
      <c r="C171" s="230"/>
      <c r="D171" s="231"/>
      <c r="E171" s="57"/>
      <c r="F171" s="58"/>
      <c r="G171" s="59"/>
      <c r="H171" s="215"/>
      <c r="I171" s="215"/>
      <c r="J171" s="215"/>
      <c r="K171" s="215"/>
      <c r="L171" s="219"/>
      <c r="M171" s="222"/>
      <c r="N171" s="212"/>
      <c r="O171" s="16"/>
    </row>
    <row r="172" spans="1:15" s="23" customFormat="1" ht="14" customHeight="1">
      <c r="A172" s="16"/>
      <c r="B172" s="214"/>
      <c r="C172" s="230"/>
      <c r="D172" s="231"/>
      <c r="E172" s="57"/>
      <c r="F172" s="58"/>
      <c r="G172" s="59"/>
      <c r="H172" s="215"/>
      <c r="I172" s="215"/>
      <c r="J172" s="215"/>
      <c r="K172" s="215"/>
      <c r="L172" s="219"/>
      <c r="M172" s="222"/>
      <c r="N172" s="212"/>
      <c r="O172" s="16"/>
    </row>
    <row r="173" spans="1:15" s="23" customFormat="1" ht="14" customHeight="1">
      <c r="A173" s="16"/>
      <c r="B173" s="214"/>
      <c r="C173" s="230"/>
      <c r="D173" s="231"/>
      <c r="E173" s="57"/>
      <c r="F173" s="58"/>
      <c r="G173" s="59"/>
      <c r="H173" s="215"/>
      <c r="I173" s="215"/>
      <c r="J173" s="215"/>
      <c r="K173" s="215"/>
      <c r="L173" s="219"/>
      <c r="M173" s="222"/>
      <c r="N173" s="212"/>
      <c r="O173" s="16"/>
    </row>
    <row r="174" spans="1:15" s="23" customFormat="1" ht="14" customHeight="1">
      <c r="A174" s="16"/>
      <c r="B174" s="214"/>
      <c r="C174" s="230"/>
      <c r="D174" s="231"/>
      <c r="E174" s="57"/>
      <c r="F174" s="58"/>
      <c r="G174" s="59"/>
      <c r="H174" s="215"/>
      <c r="I174" s="215"/>
      <c r="J174" s="215"/>
      <c r="K174" s="215"/>
      <c r="L174" s="219"/>
      <c r="M174" s="222"/>
      <c r="N174" s="212"/>
      <c r="O174" s="16"/>
    </row>
    <row r="175" spans="1:15" s="23" customFormat="1" ht="14" customHeight="1">
      <c r="A175" s="16"/>
      <c r="B175" s="214"/>
      <c r="C175" s="230"/>
      <c r="D175" s="231"/>
      <c r="E175" s="57"/>
      <c r="F175" s="58"/>
      <c r="G175" s="59"/>
      <c r="H175" s="215"/>
      <c r="I175" s="215"/>
      <c r="J175" s="215"/>
      <c r="K175" s="215"/>
      <c r="L175" s="219"/>
      <c r="M175" s="222"/>
      <c r="N175" s="212"/>
      <c r="O175" s="16"/>
    </row>
    <row r="176" spans="1:15" s="23" customFormat="1" ht="14" customHeight="1">
      <c r="A176" s="16"/>
      <c r="B176" s="214"/>
      <c r="C176" s="230"/>
      <c r="D176" s="231"/>
      <c r="E176" s="57"/>
      <c r="F176" s="58"/>
      <c r="G176" s="59"/>
      <c r="H176" s="215"/>
      <c r="I176" s="215"/>
      <c r="J176" s="215"/>
      <c r="K176" s="215"/>
      <c r="L176" s="219"/>
      <c r="M176" s="222"/>
      <c r="N176" s="212"/>
      <c r="O176" s="16"/>
    </row>
    <row r="177" spans="1:15" s="23" customFormat="1" ht="14" customHeight="1">
      <c r="A177" s="16"/>
      <c r="B177" s="214"/>
      <c r="C177" s="230"/>
      <c r="D177" s="231"/>
      <c r="E177" s="57"/>
      <c r="F177" s="58"/>
      <c r="G177" s="59"/>
      <c r="H177" s="215"/>
      <c r="I177" s="215"/>
      <c r="J177" s="215"/>
      <c r="K177" s="215"/>
      <c r="L177" s="219"/>
      <c r="M177" s="222"/>
      <c r="N177" s="212"/>
      <c r="O177" s="16"/>
    </row>
    <row r="178" spans="1:15" s="23" customFormat="1" ht="14" customHeight="1">
      <c r="A178" s="16"/>
      <c r="B178" s="214"/>
      <c r="C178" s="230"/>
      <c r="D178" s="231"/>
      <c r="E178" s="57"/>
      <c r="F178" s="58"/>
      <c r="G178" s="59"/>
      <c r="H178" s="215"/>
      <c r="I178" s="215"/>
      <c r="J178" s="215"/>
      <c r="K178" s="215"/>
      <c r="L178" s="219"/>
      <c r="M178" s="222"/>
      <c r="N178" s="212"/>
      <c r="O178" s="16"/>
    </row>
    <row r="179" spans="1:15" s="23" customFormat="1" ht="14" customHeight="1">
      <c r="A179" s="16"/>
      <c r="B179" s="214"/>
      <c r="C179" s="230"/>
      <c r="D179" s="231"/>
      <c r="E179" s="57"/>
      <c r="F179" s="58"/>
      <c r="G179" s="59"/>
      <c r="H179" s="215"/>
      <c r="I179" s="215"/>
      <c r="J179" s="215"/>
      <c r="K179" s="215"/>
      <c r="L179" s="219"/>
      <c r="M179" s="222"/>
      <c r="N179" s="212"/>
      <c r="O179" s="16"/>
    </row>
    <row r="180" spans="1:15" s="23" customFormat="1" ht="14" customHeight="1">
      <c r="A180" s="16"/>
      <c r="B180" s="214"/>
      <c r="C180" s="230"/>
      <c r="D180" s="231"/>
      <c r="E180" s="57"/>
      <c r="F180" s="58"/>
      <c r="G180" s="59"/>
      <c r="H180" s="215"/>
      <c r="I180" s="215"/>
      <c r="J180" s="215"/>
      <c r="K180" s="215"/>
      <c r="L180" s="219"/>
      <c r="M180" s="222"/>
      <c r="N180" s="212"/>
      <c r="O180" s="16"/>
    </row>
    <row r="181" spans="1:15" s="23" customFormat="1" ht="14" customHeight="1">
      <c r="A181" s="16"/>
      <c r="B181" s="214"/>
      <c r="C181" s="230"/>
      <c r="D181" s="231"/>
      <c r="E181" s="57"/>
      <c r="F181" s="58"/>
      <c r="G181" s="59"/>
      <c r="H181" s="215"/>
      <c r="I181" s="215"/>
      <c r="J181" s="215"/>
      <c r="K181" s="215"/>
      <c r="L181" s="219"/>
      <c r="M181" s="222"/>
      <c r="N181" s="212"/>
      <c r="O181" s="16"/>
    </row>
    <row r="182" spans="1:15" s="23" customFormat="1" ht="14" customHeight="1">
      <c r="A182" s="16"/>
      <c r="B182" s="214"/>
      <c r="C182" s="230"/>
      <c r="D182" s="231"/>
      <c r="E182" s="57"/>
      <c r="F182" s="58"/>
      <c r="G182" s="59"/>
      <c r="H182" s="215"/>
      <c r="I182" s="215"/>
      <c r="J182" s="215"/>
      <c r="K182" s="215"/>
      <c r="L182" s="219"/>
      <c r="M182" s="222"/>
      <c r="N182" s="212"/>
      <c r="O182" s="16"/>
    </row>
    <row r="183" spans="1:15" s="23" customFormat="1" ht="14" customHeight="1">
      <c r="A183" s="16"/>
      <c r="B183" s="214"/>
      <c r="C183" s="230"/>
      <c r="D183" s="231"/>
      <c r="E183" s="57"/>
      <c r="F183" s="58"/>
      <c r="G183" s="59"/>
      <c r="H183" s="215"/>
      <c r="I183" s="215"/>
      <c r="J183" s="215"/>
      <c r="K183" s="215"/>
      <c r="L183" s="219"/>
      <c r="M183" s="222"/>
      <c r="N183" s="212"/>
      <c r="O183" s="16"/>
    </row>
    <row r="184" spans="1:15" s="23" customFormat="1" ht="14" customHeight="1">
      <c r="A184" s="16"/>
      <c r="B184" s="214"/>
      <c r="C184" s="230"/>
      <c r="D184" s="231"/>
      <c r="E184" s="57"/>
      <c r="F184" s="58"/>
      <c r="G184" s="59"/>
      <c r="H184" s="215"/>
      <c r="I184" s="215"/>
      <c r="J184" s="215"/>
      <c r="K184" s="215"/>
      <c r="L184" s="219"/>
      <c r="M184" s="222"/>
      <c r="N184" s="212"/>
      <c r="O184" s="16"/>
    </row>
    <row r="185" spans="1:15" s="23" customFormat="1" ht="14" customHeight="1">
      <c r="A185" s="16"/>
      <c r="B185" s="214"/>
      <c r="C185" s="230"/>
      <c r="D185" s="231"/>
      <c r="E185" s="57"/>
      <c r="F185" s="58"/>
      <c r="G185" s="59"/>
      <c r="H185" s="215"/>
      <c r="I185" s="215"/>
      <c r="J185" s="215"/>
      <c r="K185" s="215"/>
      <c r="L185" s="219"/>
      <c r="M185" s="222"/>
      <c r="N185" s="212"/>
      <c r="O185" s="16"/>
    </row>
    <row r="186" spans="1:15" s="23" customFormat="1" ht="14" customHeight="1">
      <c r="A186" s="16"/>
      <c r="B186" s="214"/>
      <c r="C186" s="230"/>
      <c r="D186" s="231"/>
      <c r="E186" s="57"/>
      <c r="F186" s="58"/>
      <c r="G186" s="59"/>
      <c r="H186" s="215"/>
      <c r="I186" s="215"/>
      <c r="J186" s="215"/>
      <c r="K186" s="215"/>
      <c r="L186" s="219"/>
      <c r="M186" s="222"/>
      <c r="N186" s="212"/>
      <c r="O186" s="16"/>
    </row>
    <row r="187" spans="1:15" s="23" customFormat="1" ht="14" customHeight="1">
      <c r="A187" s="16"/>
      <c r="B187" s="214"/>
      <c r="C187" s="230"/>
      <c r="D187" s="231"/>
      <c r="E187" s="57"/>
      <c r="F187" s="58"/>
      <c r="G187" s="59"/>
      <c r="H187" s="215"/>
      <c r="I187" s="215"/>
      <c r="J187" s="215"/>
      <c r="K187" s="215"/>
      <c r="L187" s="219"/>
      <c r="M187" s="222"/>
      <c r="N187" s="212"/>
      <c r="O187" s="16"/>
    </row>
    <row r="188" spans="1:15" s="23" customFormat="1" ht="14" customHeight="1">
      <c r="A188" s="16"/>
      <c r="B188" s="214"/>
      <c r="C188" s="230"/>
      <c r="D188" s="231"/>
      <c r="E188" s="57"/>
      <c r="F188" s="58"/>
      <c r="G188" s="59"/>
      <c r="H188" s="215"/>
      <c r="I188" s="215"/>
      <c r="J188" s="215"/>
      <c r="K188" s="215"/>
      <c r="L188" s="219"/>
      <c r="M188" s="222"/>
      <c r="N188" s="212"/>
      <c r="O188" s="16"/>
    </row>
    <row r="189" spans="1:15" s="23" customFormat="1" ht="14" customHeight="1">
      <c r="A189" s="16"/>
      <c r="B189" s="214"/>
      <c r="C189" s="230"/>
      <c r="D189" s="231"/>
      <c r="E189" s="57"/>
      <c r="F189" s="58"/>
      <c r="G189" s="59"/>
      <c r="H189" s="215"/>
      <c r="I189" s="215"/>
      <c r="J189" s="215"/>
      <c r="K189" s="215"/>
      <c r="L189" s="219"/>
      <c r="M189" s="222"/>
      <c r="N189" s="212"/>
      <c r="O189" s="16"/>
    </row>
    <row r="190" spans="1:15" s="23" customFormat="1" ht="14" customHeight="1">
      <c r="A190" s="16"/>
      <c r="B190" s="214"/>
      <c r="C190" s="230"/>
      <c r="D190" s="231"/>
      <c r="E190" s="57"/>
      <c r="F190" s="58"/>
      <c r="G190" s="59"/>
      <c r="H190" s="215"/>
      <c r="I190" s="215"/>
      <c r="J190" s="215"/>
      <c r="K190" s="215"/>
      <c r="L190" s="219"/>
      <c r="M190" s="222"/>
      <c r="N190" s="212"/>
      <c r="O190" s="16"/>
    </row>
    <row r="191" spans="1:15" s="23" customFormat="1" ht="14" customHeight="1">
      <c r="A191" s="16"/>
      <c r="B191" s="214"/>
      <c r="C191" s="230"/>
      <c r="D191" s="231"/>
      <c r="E191" s="57"/>
      <c r="F191" s="58"/>
      <c r="G191" s="59"/>
      <c r="H191" s="215"/>
      <c r="I191" s="215"/>
      <c r="J191" s="215"/>
      <c r="K191" s="215"/>
      <c r="L191" s="219"/>
      <c r="M191" s="222"/>
      <c r="N191" s="212"/>
      <c r="O191" s="16"/>
    </row>
    <row r="192" spans="1:15" s="23" customFormat="1" ht="14" customHeight="1">
      <c r="A192" s="16"/>
      <c r="B192" s="214"/>
      <c r="C192" s="230"/>
      <c r="D192" s="231"/>
      <c r="E192" s="57"/>
      <c r="F192" s="58"/>
      <c r="G192" s="59"/>
      <c r="H192" s="215"/>
      <c r="I192" s="215"/>
      <c r="J192" s="215"/>
      <c r="K192" s="215"/>
      <c r="L192" s="219"/>
      <c r="M192" s="222"/>
      <c r="N192" s="212"/>
      <c r="O192" s="16"/>
    </row>
    <row r="193" spans="1:15" s="23" customFormat="1" ht="14" customHeight="1">
      <c r="A193" s="16"/>
      <c r="B193" s="214"/>
      <c r="C193" s="230"/>
      <c r="D193" s="231"/>
      <c r="E193" s="57"/>
      <c r="F193" s="58"/>
      <c r="G193" s="59"/>
      <c r="H193" s="215"/>
      <c r="I193" s="215"/>
      <c r="J193" s="215"/>
      <c r="K193" s="215"/>
      <c r="L193" s="219"/>
      <c r="M193" s="222"/>
      <c r="N193" s="212"/>
      <c r="O193" s="16"/>
    </row>
    <row r="194" spans="1:15" s="23" customFormat="1" ht="14" customHeight="1">
      <c r="A194" s="16"/>
      <c r="B194" s="214"/>
      <c r="C194" s="230"/>
      <c r="D194" s="231"/>
      <c r="E194" s="57"/>
      <c r="F194" s="58"/>
      <c r="G194" s="59"/>
      <c r="H194" s="215"/>
      <c r="I194" s="215"/>
      <c r="J194" s="215"/>
      <c r="K194" s="215"/>
      <c r="L194" s="219"/>
      <c r="M194" s="222"/>
      <c r="N194" s="212"/>
      <c r="O194" s="16"/>
    </row>
    <row r="195" spans="1:15" s="23" customFormat="1" ht="14" customHeight="1">
      <c r="A195" s="16"/>
      <c r="B195" s="214"/>
      <c r="C195" s="230"/>
      <c r="D195" s="231"/>
      <c r="E195" s="57"/>
      <c r="F195" s="58"/>
      <c r="G195" s="59"/>
      <c r="H195" s="215"/>
      <c r="I195" s="215"/>
      <c r="J195" s="215"/>
      <c r="K195" s="215"/>
      <c r="L195" s="219"/>
      <c r="M195" s="222"/>
      <c r="N195" s="212"/>
      <c r="O195" s="16"/>
    </row>
    <row r="196" spans="1:15" s="23" customFormat="1" ht="14" customHeight="1">
      <c r="A196" s="16"/>
      <c r="B196" s="187"/>
      <c r="C196" s="228"/>
      <c r="D196" s="229"/>
      <c r="E196" s="60"/>
      <c r="F196" s="61"/>
      <c r="G196" s="61"/>
      <c r="H196" s="203"/>
      <c r="I196" s="203"/>
      <c r="J196" s="203"/>
      <c r="K196" s="203"/>
      <c r="L196" s="220"/>
      <c r="M196" s="223"/>
      <c r="N196" s="197"/>
      <c r="O196" s="16"/>
    </row>
    <row r="197" spans="1:15" s="23" customFormat="1" ht="14" customHeight="1">
      <c r="A197" s="16"/>
      <c r="B197" s="186">
        <v>7</v>
      </c>
      <c r="C197" s="206"/>
      <c r="D197" s="207"/>
      <c r="E197" s="49"/>
      <c r="F197" s="50"/>
      <c r="G197" s="51"/>
      <c r="H197" s="202"/>
      <c r="I197" s="202"/>
      <c r="J197" s="202"/>
      <c r="K197" s="202"/>
      <c r="L197" s="218">
        <f>COUNTA(C197:D226)</f>
        <v>0</v>
      </c>
      <c r="M197" s="221">
        <f t="shared" ref="M197" si="5">L197*COUNTA(H197:K226)*$C$348</f>
        <v>0</v>
      </c>
      <c r="N197" s="196">
        <f>IFERROR(M197,0)</f>
        <v>0</v>
      </c>
      <c r="O197" s="16"/>
    </row>
    <row r="198" spans="1:15" s="23" customFormat="1" ht="14" customHeight="1">
      <c r="A198" s="16"/>
      <c r="B198" s="214"/>
      <c r="C198" s="230"/>
      <c r="D198" s="231"/>
      <c r="E198" s="57"/>
      <c r="F198" s="58"/>
      <c r="G198" s="59"/>
      <c r="H198" s="215"/>
      <c r="I198" s="215"/>
      <c r="J198" s="215"/>
      <c r="K198" s="215"/>
      <c r="L198" s="219"/>
      <c r="M198" s="222"/>
      <c r="N198" s="212"/>
      <c r="O198" s="16"/>
    </row>
    <row r="199" spans="1:15" s="23" customFormat="1" ht="14" customHeight="1">
      <c r="A199" s="16"/>
      <c r="B199" s="214"/>
      <c r="C199" s="230"/>
      <c r="D199" s="231"/>
      <c r="E199" s="57"/>
      <c r="F199" s="58"/>
      <c r="G199" s="59"/>
      <c r="H199" s="215"/>
      <c r="I199" s="215"/>
      <c r="J199" s="215"/>
      <c r="K199" s="215"/>
      <c r="L199" s="219"/>
      <c r="M199" s="222"/>
      <c r="N199" s="212"/>
      <c r="O199" s="16"/>
    </row>
    <row r="200" spans="1:15" s="23" customFormat="1" ht="14" customHeight="1">
      <c r="A200" s="16"/>
      <c r="B200" s="214"/>
      <c r="C200" s="230"/>
      <c r="D200" s="231"/>
      <c r="E200" s="57"/>
      <c r="F200" s="58"/>
      <c r="G200" s="59"/>
      <c r="H200" s="215"/>
      <c r="I200" s="215"/>
      <c r="J200" s="215"/>
      <c r="K200" s="215"/>
      <c r="L200" s="219"/>
      <c r="M200" s="222"/>
      <c r="N200" s="212"/>
      <c r="O200" s="16"/>
    </row>
    <row r="201" spans="1:15" s="23" customFormat="1" ht="14" customHeight="1">
      <c r="A201" s="16"/>
      <c r="B201" s="214"/>
      <c r="C201" s="230"/>
      <c r="D201" s="231"/>
      <c r="E201" s="57"/>
      <c r="F201" s="58"/>
      <c r="G201" s="59"/>
      <c r="H201" s="215"/>
      <c r="I201" s="215"/>
      <c r="J201" s="215"/>
      <c r="K201" s="215"/>
      <c r="L201" s="219"/>
      <c r="M201" s="222"/>
      <c r="N201" s="212"/>
      <c r="O201" s="16"/>
    </row>
    <row r="202" spans="1:15" s="23" customFormat="1" ht="14" customHeight="1">
      <c r="A202" s="16"/>
      <c r="B202" s="214"/>
      <c r="C202" s="230"/>
      <c r="D202" s="231"/>
      <c r="E202" s="57"/>
      <c r="F202" s="58"/>
      <c r="G202" s="59"/>
      <c r="H202" s="215"/>
      <c r="I202" s="215"/>
      <c r="J202" s="215"/>
      <c r="K202" s="215"/>
      <c r="L202" s="219"/>
      <c r="M202" s="222"/>
      <c r="N202" s="212"/>
      <c r="O202" s="16"/>
    </row>
    <row r="203" spans="1:15" s="23" customFormat="1" ht="14" customHeight="1">
      <c r="A203" s="16"/>
      <c r="B203" s="214"/>
      <c r="C203" s="230"/>
      <c r="D203" s="231"/>
      <c r="E203" s="57"/>
      <c r="F203" s="58"/>
      <c r="G203" s="59"/>
      <c r="H203" s="215"/>
      <c r="I203" s="215"/>
      <c r="J203" s="215"/>
      <c r="K203" s="215"/>
      <c r="L203" s="219"/>
      <c r="M203" s="222"/>
      <c r="N203" s="212"/>
      <c r="O203" s="16"/>
    </row>
    <row r="204" spans="1:15" s="23" customFormat="1" ht="14" customHeight="1">
      <c r="A204" s="16"/>
      <c r="B204" s="214"/>
      <c r="C204" s="230"/>
      <c r="D204" s="231"/>
      <c r="E204" s="57"/>
      <c r="F204" s="58"/>
      <c r="G204" s="59"/>
      <c r="H204" s="215"/>
      <c r="I204" s="215"/>
      <c r="J204" s="215"/>
      <c r="K204" s="215"/>
      <c r="L204" s="219"/>
      <c r="M204" s="222"/>
      <c r="N204" s="212"/>
      <c r="O204" s="16"/>
    </row>
    <row r="205" spans="1:15" s="23" customFormat="1" ht="14" customHeight="1">
      <c r="A205" s="16"/>
      <c r="B205" s="214"/>
      <c r="C205" s="230"/>
      <c r="D205" s="231"/>
      <c r="E205" s="57"/>
      <c r="F205" s="58"/>
      <c r="G205" s="59"/>
      <c r="H205" s="215"/>
      <c r="I205" s="215"/>
      <c r="J205" s="215"/>
      <c r="K205" s="215"/>
      <c r="L205" s="219"/>
      <c r="M205" s="222"/>
      <c r="N205" s="212"/>
      <c r="O205" s="16"/>
    </row>
    <row r="206" spans="1:15" s="23" customFormat="1" ht="14" customHeight="1">
      <c r="A206" s="16"/>
      <c r="B206" s="214"/>
      <c r="C206" s="230"/>
      <c r="D206" s="231"/>
      <c r="E206" s="57"/>
      <c r="F206" s="58"/>
      <c r="G206" s="59"/>
      <c r="H206" s="215"/>
      <c r="I206" s="215"/>
      <c r="J206" s="215"/>
      <c r="K206" s="215"/>
      <c r="L206" s="219"/>
      <c r="M206" s="222"/>
      <c r="N206" s="212"/>
      <c r="O206" s="16"/>
    </row>
    <row r="207" spans="1:15" s="23" customFormat="1" ht="14" customHeight="1">
      <c r="A207" s="16"/>
      <c r="B207" s="214"/>
      <c r="C207" s="230"/>
      <c r="D207" s="231"/>
      <c r="E207" s="57"/>
      <c r="F207" s="58"/>
      <c r="G207" s="59"/>
      <c r="H207" s="215"/>
      <c r="I207" s="215"/>
      <c r="J207" s="215"/>
      <c r="K207" s="215"/>
      <c r="L207" s="219"/>
      <c r="M207" s="222"/>
      <c r="N207" s="212"/>
      <c r="O207" s="16"/>
    </row>
    <row r="208" spans="1:15" s="23" customFormat="1" ht="14" customHeight="1">
      <c r="A208" s="16"/>
      <c r="B208" s="214"/>
      <c r="C208" s="230"/>
      <c r="D208" s="231"/>
      <c r="E208" s="57"/>
      <c r="F208" s="58"/>
      <c r="G208" s="59"/>
      <c r="H208" s="215"/>
      <c r="I208" s="215"/>
      <c r="J208" s="215"/>
      <c r="K208" s="215"/>
      <c r="L208" s="219"/>
      <c r="M208" s="222"/>
      <c r="N208" s="212"/>
      <c r="O208" s="16"/>
    </row>
    <row r="209" spans="1:15" s="23" customFormat="1" ht="14" customHeight="1">
      <c r="A209" s="16"/>
      <c r="B209" s="214"/>
      <c r="C209" s="230"/>
      <c r="D209" s="231"/>
      <c r="E209" s="57"/>
      <c r="F209" s="58"/>
      <c r="G209" s="59"/>
      <c r="H209" s="215"/>
      <c r="I209" s="215"/>
      <c r="J209" s="215"/>
      <c r="K209" s="215"/>
      <c r="L209" s="219"/>
      <c r="M209" s="222"/>
      <c r="N209" s="212"/>
      <c r="O209" s="16"/>
    </row>
    <row r="210" spans="1:15" s="23" customFormat="1" ht="14" customHeight="1">
      <c r="A210" s="16"/>
      <c r="B210" s="214"/>
      <c r="C210" s="230"/>
      <c r="D210" s="231"/>
      <c r="E210" s="57"/>
      <c r="F210" s="58"/>
      <c r="G210" s="59"/>
      <c r="H210" s="215"/>
      <c r="I210" s="215"/>
      <c r="J210" s="215"/>
      <c r="K210" s="215"/>
      <c r="L210" s="219"/>
      <c r="M210" s="222"/>
      <c r="N210" s="212"/>
      <c r="O210" s="16"/>
    </row>
    <row r="211" spans="1:15" s="23" customFormat="1" ht="14" customHeight="1">
      <c r="A211" s="16"/>
      <c r="B211" s="214"/>
      <c r="C211" s="230"/>
      <c r="D211" s="231"/>
      <c r="E211" s="57"/>
      <c r="F211" s="58"/>
      <c r="G211" s="59"/>
      <c r="H211" s="215"/>
      <c r="I211" s="215"/>
      <c r="J211" s="215"/>
      <c r="K211" s="215"/>
      <c r="L211" s="219"/>
      <c r="M211" s="222"/>
      <c r="N211" s="212"/>
      <c r="O211" s="16"/>
    </row>
    <row r="212" spans="1:15" s="23" customFormat="1" ht="14" customHeight="1">
      <c r="A212" s="16"/>
      <c r="B212" s="214"/>
      <c r="C212" s="230"/>
      <c r="D212" s="231"/>
      <c r="E212" s="57"/>
      <c r="F212" s="58"/>
      <c r="G212" s="59"/>
      <c r="H212" s="215"/>
      <c r="I212" s="215"/>
      <c r="J212" s="215"/>
      <c r="K212" s="215"/>
      <c r="L212" s="219"/>
      <c r="M212" s="222"/>
      <c r="N212" s="212"/>
      <c r="O212" s="16"/>
    </row>
    <row r="213" spans="1:15" s="23" customFormat="1" ht="14" customHeight="1">
      <c r="A213" s="16"/>
      <c r="B213" s="214"/>
      <c r="C213" s="230"/>
      <c r="D213" s="231"/>
      <c r="E213" s="57"/>
      <c r="F213" s="58"/>
      <c r="G213" s="59"/>
      <c r="H213" s="215"/>
      <c r="I213" s="215"/>
      <c r="J213" s="215"/>
      <c r="K213" s="215"/>
      <c r="L213" s="219"/>
      <c r="M213" s="222"/>
      <c r="N213" s="212"/>
      <c r="O213" s="16"/>
    </row>
    <row r="214" spans="1:15" s="23" customFormat="1" ht="14" customHeight="1">
      <c r="A214" s="16"/>
      <c r="B214" s="214"/>
      <c r="C214" s="230"/>
      <c r="D214" s="231"/>
      <c r="E214" s="57"/>
      <c r="F214" s="58"/>
      <c r="G214" s="59"/>
      <c r="H214" s="215"/>
      <c r="I214" s="215"/>
      <c r="J214" s="215"/>
      <c r="K214" s="215"/>
      <c r="L214" s="219"/>
      <c r="M214" s="222"/>
      <c r="N214" s="212"/>
      <c r="O214" s="16"/>
    </row>
    <row r="215" spans="1:15" s="23" customFormat="1" ht="14" customHeight="1">
      <c r="A215" s="16"/>
      <c r="B215" s="214"/>
      <c r="C215" s="230"/>
      <c r="D215" s="231"/>
      <c r="E215" s="57"/>
      <c r="F215" s="58"/>
      <c r="G215" s="59"/>
      <c r="H215" s="215"/>
      <c r="I215" s="215"/>
      <c r="J215" s="215"/>
      <c r="K215" s="215"/>
      <c r="L215" s="219"/>
      <c r="M215" s="222"/>
      <c r="N215" s="212"/>
      <c r="O215" s="16"/>
    </row>
    <row r="216" spans="1:15" s="23" customFormat="1" ht="14" customHeight="1">
      <c r="A216" s="16"/>
      <c r="B216" s="214"/>
      <c r="C216" s="230"/>
      <c r="D216" s="231"/>
      <c r="E216" s="57"/>
      <c r="F216" s="58"/>
      <c r="G216" s="59"/>
      <c r="H216" s="215"/>
      <c r="I216" s="215"/>
      <c r="J216" s="215"/>
      <c r="K216" s="215"/>
      <c r="L216" s="219"/>
      <c r="M216" s="222"/>
      <c r="N216" s="212"/>
      <c r="O216" s="16"/>
    </row>
    <row r="217" spans="1:15" s="23" customFormat="1" ht="14" customHeight="1">
      <c r="A217" s="16"/>
      <c r="B217" s="214"/>
      <c r="C217" s="230"/>
      <c r="D217" s="231"/>
      <c r="E217" s="57"/>
      <c r="F217" s="58"/>
      <c r="G217" s="59"/>
      <c r="H217" s="215"/>
      <c r="I217" s="215"/>
      <c r="J217" s="215"/>
      <c r="K217" s="215"/>
      <c r="L217" s="219"/>
      <c r="M217" s="222"/>
      <c r="N217" s="212"/>
      <c r="O217" s="16"/>
    </row>
    <row r="218" spans="1:15" s="23" customFormat="1" ht="14" customHeight="1">
      <c r="A218" s="16"/>
      <c r="B218" s="214"/>
      <c r="C218" s="230"/>
      <c r="D218" s="231"/>
      <c r="E218" s="57"/>
      <c r="F218" s="58"/>
      <c r="G218" s="59"/>
      <c r="H218" s="215"/>
      <c r="I218" s="215"/>
      <c r="J218" s="215"/>
      <c r="K218" s="215"/>
      <c r="L218" s="219"/>
      <c r="M218" s="222"/>
      <c r="N218" s="212"/>
      <c r="O218" s="16"/>
    </row>
    <row r="219" spans="1:15" s="23" customFormat="1" ht="14" customHeight="1">
      <c r="A219" s="16"/>
      <c r="B219" s="214"/>
      <c r="C219" s="230"/>
      <c r="D219" s="231"/>
      <c r="E219" s="57"/>
      <c r="F219" s="58"/>
      <c r="G219" s="59"/>
      <c r="H219" s="215"/>
      <c r="I219" s="215"/>
      <c r="J219" s="215"/>
      <c r="K219" s="215"/>
      <c r="L219" s="219"/>
      <c r="M219" s="222"/>
      <c r="N219" s="212"/>
      <c r="O219" s="16"/>
    </row>
    <row r="220" spans="1:15" s="23" customFormat="1" ht="14" customHeight="1">
      <c r="A220" s="16"/>
      <c r="B220" s="214"/>
      <c r="C220" s="230"/>
      <c r="D220" s="231"/>
      <c r="E220" s="57"/>
      <c r="F220" s="58"/>
      <c r="G220" s="59"/>
      <c r="H220" s="215"/>
      <c r="I220" s="215"/>
      <c r="J220" s="215"/>
      <c r="K220" s="215"/>
      <c r="L220" s="219"/>
      <c r="M220" s="222"/>
      <c r="N220" s="212"/>
      <c r="O220" s="16"/>
    </row>
    <row r="221" spans="1:15" s="23" customFormat="1" ht="14" customHeight="1">
      <c r="A221" s="16"/>
      <c r="B221" s="214"/>
      <c r="C221" s="230"/>
      <c r="D221" s="231"/>
      <c r="E221" s="57"/>
      <c r="F221" s="58"/>
      <c r="G221" s="59"/>
      <c r="H221" s="215"/>
      <c r="I221" s="215"/>
      <c r="J221" s="215"/>
      <c r="K221" s="215"/>
      <c r="L221" s="219"/>
      <c r="M221" s="222"/>
      <c r="N221" s="212"/>
      <c r="O221" s="16"/>
    </row>
    <row r="222" spans="1:15" s="23" customFormat="1" ht="14" customHeight="1">
      <c r="A222" s="16"/>
      <c r="B222" s="214"/>
      <c r="C222" s="230"/>
      <c r="D222" s="231"/>
      <c r="E222" s="57"/>
      <c r="F222" s="58"/>
      <c r="G222" s="59"/>
      <c r="H222" s="215"/>
      <c r="I222" s="215"/>
      <c r="J222" s="215"/>
      <c r="K222" s="215"/>
      <c r="L222" s="219"/>
      <c r="M222" s="222"/>
      <c r="N222" s="212"/>
      <c r="O222" s="16"/>
    </row>
    <row r="223" spans="1:15" s="23" customFormat="1" ht="14" customHeight="1">
      <c r="A223" s="16"/>
      <c r="B223" s="214"/>
      <c r="C223" s="230"/>
      <c r="D223" s="231"/>
      <c r="E223" s="57"/>
      <c r="F223" s="58"/>
      <c r="G223" s="59"/>
      <c r="H223" s="215"/>
      <c r="I223" s="215"/>
      <c r="J223" s="215"/>
      <c r="K223" s="215"/>
      <c r="L223" s="219"/>
      <c r="M223" s="222"/>
      <c r="N223" s="212"/>
      <c r="O223" s="16"/>
    </row>
    <row r="224" spans="1:15" s="23" customFormat="1" ht="14" customHeight="1">
      <c r="A224" s="16"/>
      <c r="B224" s="214"/>
      <c r="C224" s="230"/>
      <c r="D224" s="231"/>
      <c r="E224" s="57"/>
      <c r="F224" s="58"/>
      <c r="G224" s="59"/>
      <c r="H224" s="215"/>
      <c r="I224" s="215"/>
      <c r="J224" s="215"/>
      <c r="K224" s="215"/>
      <c r="L224" s="219"/>
      <c r="M224" s="222"/>
      <c r="N224" s="212"/>
      <c r="O224" s="16"/>
    </row>
    <row r="225" spans="1:15" s="23" customFormat="1" ht="14" customHeight="1">
      <c r="A225" s="16"/>
      <c r="B225" s="214"/>
      <c r="C225" s="230"/>
      <c r="D225" s="231"/>
      <c r="E225" s="57"/>
      <c r="F225" s="58"/>
      <c r="G225" s="59"/>
      <c r="H225" s="215"/>
      <c r="I225" s="215"/>
      <c r="J225" s="215"/>
      <c r="K225" s="215"/>
      <c r="L225" s="219"/>
      <c r="M225" s="222"/>
      <c r="N225" s="212"/>
      <c r="O225" s="16"/>
    </row>
    <row r="226" spans="1:15" s="23" customFormat="1" ht="14" customHeight="1">
      <c r="A226" s="16"/>
      <c r="B226" s="187"/>
      <c r="C226" s="228"/>
      <c r="D226" s="229"/>
      <c r="E226" s="60"/>
      <c r="F226" s="61"/>
      <c r="G226" s="61"/>
      <c r="H226" s="203"/>
      <c r="I226" s="203"/>
      <c r="J226" s="203"/>
      <c r="K226" s="203"/>
      <c r="L226" s="220"/>
      <c r="M226" s="223"/>
      <c r="N226" s="197"/>
      <c r="O226" s="16"/>
    </row>
    <row r="227" spans="1:15" s="23" customFormat="1" ht="14" customHeight="1">
      <c r="A227" s="16"/>
      <c r="B227" s="186">
        <v>8</v>
      </c>
      <c r="C227" s="206"/>
      <c r="D227" s="207"/>
      <c r="E227" s="49"/>
      <c r="F227" s="50"/>
      <c r="G227" s="51"/>
      <c r="H227" s="202"/>
      <c r="I227" s="202"/>
      <c r="J227" s="202"/>
      <c r="K227" s="202"/>
      <c r="L227" s="218">
        <f>COUNTA(C227:D256)</f>
        <v>0</v>
      </c>
      <c r="M227" s="221">
        <f t="shared" ref="M227" si="6">L227*COUNTA(H227:K256)*$C$348</f>
        <v>0</v>
      </c>
      <c r="N227" s="196">
        <f>IFERROR(M227,0)</f>
        <v>0</v>
      </c>
      <c r="O227" s="16"/>
    </row>
    <row r="228" spans="1:15" s="23" customFormat="1" ht="14" customHeight="1">
      <c r="A228" s="16"/>
      <c r="B228" s="214"/>
      <c r="C228" s="230"/>
      <c r="D228" s="231"/>
      <c r="E228" s="57"/>
      <c r="F228" s="58"/>
      <c r="G228" s="59"/>
      <c r="H228" s="215"/>
      <c r="I228" s="215"/>
      <c r="J228" s="215"/>
      <c r="K228" s="215"/>
      <c r="L228" s="219"/>
      <c r="M228" s="222"/>
      <c r="N228" s="212"/>
      <c r="O228" s="16"/>
    </row>
    <row r="229" spans="1:15" s="23" customFormat="1" ht="14" customHeight="1">
      <c r="A229" s="16"/>
      <c r="B229" s="214"/>
      <c r="C229" s="230"/>
      <c r="D229" s="231"/>
      <c r="E229" s="57"/>
      <c r="F229" s="58"/>
      <c r="G229" s="59"/>
      <c r="H229" s="215"/>
      <c r="I229" s="215"/>
      <c r="J229" s="215"/>
      <c r="K229" s="215"/>
      <c r="L229" s="219"/>
      <c r="M229" s="222"/>
      <c r="N229" s="212"/>
      <c r="O229" s="16"/>
    </row>
    <row r="230" spans="1:15" s="23" customFormat="1" ht="14" customHeight="1">
      <c r="A230" s="16"/>
      <c r="B230" s="214"/>
      <c r="C230" s="230"/>
      <c r="D230" s="231"/>
      <c r="E230" s="57"/>
      <c r="F230" s="58"/>
      <c r="G230" s="59"/>
      <c r="H230" s="215"/>
      <c r="I230" s="215"/>
      <c r="J230" s="215"/>
      <c r="K230" s="215"/>
      <c r="L230" s="219"/>
      <c r="M230" s="222"/>
      <c r="N230" s="212"/>
      <c r="O230" s="16"/>
    </row>
    <row r="231" spans="1:15" s="23" customFormat="1" ht="14" customHeight="1">
      <c r="A231" s="16"/>
      <c r="B231" s="214"/>
      <c r="C231" s="230"/>
      <c r="D231" s="231"/>
      <c r="E231" s="57"/>
      <c r="F231" s="58"/>
      <c r="G231" s="59"/>
      <c r="H231" s="215"/>
      <c r="I231" s="215"/>
      <c r="J231" s="215"/>
      <c r="K231" s="215"/>
      <c r="L231" s="219"/>
      <c r="M231" s="222"/>
      <c r="N231" s="212"/>
      <c r="O231" s="16"/>
    </row>
    <row r="232" spans="1:15" s="23" customFormat="1" ht="14" customHeight="1">
      <c r="A232" s="16"/>
      <c r="B232" s="214"/>
      <c r="C232" s="230"/>
      <c r="D232" s="231"/>
      <c r="E232" s="57"/>
      <c r="F232" s="58"/>
      <c r="G232" s="59"/>
      <c r="H232" s="215"/>
      <c r="I232" s="215"/>
      <c r="J232" s="215"/>
      <c r="K232" s="215"/>
      <c r="L232" s="219"/>
      <c r="M232" s="222"/>
      <c r="N232" s="212"/>
      <c r="O232" s="16"/>
    </row>
    <row r="233" spans="1:15" s="23" customFormat="1" ht="14" customHeight="1">
      <c r="A233" s="16"/>
      <c r="B233" s="214"/>
      <c r="C233" s="230"/>
      <c r="D233" s="231"/>
      <c r="E233" s="57"/>
      <c r="F233" s="58"/>
      <c r="G233" s="59"/>
      <c r="H233" s="215"/>
      <c r="I233" s="215"/>
      <c r="J233" s="215"/>
      <c r="K233" s="215"/>
      <c r="L233" s="219"/>
      <c r="M233" s="222"/>
      <c r="N233" s="212"/>
      <c r="O233" s="16"/>
    </row>
    <row r="234" spans="1:15" s="23" customFormat="1" ht="14" customHeight="1">
      <c r="A234" s="16"/>
      <c r="B234" s="214"/>
      <c r="C234" s="230"/>
      <c r="D234" s="231"/>
      <c r="E234" s="57"/>
      <c r="F234" s="58"/>
      <c r="G234" s="59"/>
      <c r="H234" s="215"/>
      <c r="I234" s="215"/>
      <c r="J234" s="215"/>
      <c r="K234" s="215"/>
      <c r="L234" s="219"/>
      <c r="M234" s="222"/>
      <c r="N234" s="212"/>
      <c r="O234" s="16"/>
    </row>
    <row r="235" spans="1:15" s="23" customFormat="1" ht="14" customHeight="1">
      <c r="A235" s="16"/>
      <c r="B235" s="214"/>
      <c r="C235" s="230"/>
      <c r="D235" s="231"/>
      <c r="E235" s="57"/>
      <c r="F235" s="58"/>
      <c r="G235" s="59"/>
      <c r="H235" s="215"/>
      <c r="I235" s="215"/>
      <c r="J235" s="215"/>
      <c r="K235" s="215"/>
      <c r="L235" s="219"/>
      <c r="M235" s="222"/>
      <c r="N235" s="212"/>
      <c r="O235" s="16"/>
    </row>
    <row r="236" spans="1:15" s="23" customFormat="1" ht="14" customHeight="1">
      <c r="A236" s="16"/>
      <c r="B236" s="214"/>
      <c r="C236" s="230"/>
      <c r="D236" s="231"/>
      <c r="E236" s="57"/>
      <c r="F236" s="58"/>
      <c r="G236" s="59"/>
      <c r="H236" s="215"/>
      <c r="I236" s="215"/>
      <c r="J236" s="215"/>
      <c r="K236" s="215"/>
      <c r="L236" s="219"/>
      <c r="M236" s="222"/>
      <c r="N236" s="212"/>
      <c r="O236" s="16"/>
    </row>
    <row r="237" spans="1:15" s="23" customFormat="1" ht="14" customHeight="1">
      <c r="A237" s="16"/>
      <c r="B237" s="214"/>
      <c r="C237" s="230"/>
      <c r="D237" s="231"/>
      <c r="E237" s="57"/>
      <c r="F237" s="58"/>
      <c r="G237" s="59"/>
      <c r="H237" s="215"/>
      <c r="I237" s="215"/>
      <c r="J237" s="215"/>
      <c r="K237" s="215"/>
      <c r="L237" s="219"/>
      <c r="M237" s="222"/>
      <c r="N237" s="212"/>
      <c r="O237" s="16"/>
    </row>
    <row r="238" spans="1:15" s="23" customFormat="1" ht="14" customHeight="1">
      <c r="A238" s="16"/>
      <c r="B238" s="214"/>
      <c r="C238" s="230"/>
      <c r="D238" s="231"/>
      <c r="E238" s="57"/>
      <c r="F238" s="58"/>
      <c r="G238" s="59"/>
      <c r="H238" s="215"/>
      <c r="I238" s="215"/>
      <c r="J238" s="215"/>
      <c r="K238" s="215"/>
      <c r="L238" s="219"/>
      <c r="M238" s="222"/>
      <c r="N238" s="212"/>
      <c r="O238" s="16"/>
    </row>
    <row r="239" spans="1:15" s="23" customFormat="1" ht="14" customHeight="1">
      <c r="A239" s="16"/>
      <c r="B239" s="214"/>
      <c r="C239" s="230"/>
      <c r="D239" s="231"/>
      <c r="E239" s="57"/>
      <c r="F239" s="58"/>
      <c r="G239" s="59"/>
      <c r="H239" s="215"/>
      <c r="I239" s="215"/>
      <c r="J239" s="215"/>
      <c r="K239" s="215"/>
      <c r="L239" s="219"/>
      <c r="M239" s="222"/>
      <c r="N239" s="212"/>
      <c r="O239" s="16"/>
    </row>
    <row r="240" spans="1:15" s="23" customFormat="1" ht="14" customHeight="1">
      <c r="A240" s="16"/>
      <c r="B240" s="214"/>
      <c r="C240" s="230"/>
      <c r="D240" s="231"/>
      <c r="E240" s="57"/>
      <c r="F240" s="58"/>
      <c r="G240" s="59"/>
      <c r="H240" s="215"/>
      <c r="I240" s="215"/>
      <c r="J240" s="215"/>
      <c r="K240" s="215"/>
      <c r="L240" s="219"/>
      <c r="M240" s="222"/>
      <c r="N240" s="212"/>
      <c r="O240" s="16"/>
    </row>
    <row r="241" spans="1:15" s="23" customFormat="1" ht="14" customHeight="1">
      <c r="A241" s="16"/>
      <c r="B241" s="214"/>
      <c r="C241" s="230"/>
      <c r="D241" s="231"/>
      <c r="E241" s="57"/>
      <c r="F241" s="58"/>
      <c r="G241" s="59"/>
      <c r="H241" s="215"/>
      <c r="I241" s="215"/>
      <c r="J241" s="215"/>
      <c r="K241" s="215"/>
      <c r="L241" s="219"/>
      <c r="M241" s="222"/>
      <c r="N241" s="212"/>
      <c r="O241" s="16"/>
    </row>
    <row r="242" spans="1:15" s="23" customFormat="1" ht="14" customHeight="1">
      <c r="A242" s="16"/>
      <c r="B242" s="214"/>
      <c r="C242" s="230"/>
      <c r="D242" s="231"/>
      <c r="E242" s="57"/>
      <c r="F242" s="58"/>
      <c r="G242" s="59"/>
      <c r="H242" s="215"/>
      <c r="I242" s="215"/>
      <c r="J242" s="215"/>
      <c r="K242" s="215"/>
      <c r="L242" s="219"/>
      <c r="M242" s="222"/>
      <c r="N242" s="212"/>
      <c r="O242" s="16"/>
    </row>
    <row r="243" spans="1:15" s="23" customFormat="1" ht="14" customHeight="1">
      <c r="A243" s="16"/>
      <c r="B243" s="214"/>
      <c r="C243" s="230"/>
      <c r="D243" s="231"/>
      <c r="E243" s="57"/>
      <c r="F243" s="58"/>
      <c r="G243" s="59"/>
      <c r="H243" s="215"/>
      <c r="I243" s="215"/>
      <c r="J243" s="215"/>
      <c r="K243" s="215"/>
      <c r="L243" s="219"/>
      <c r="M243" s="222"/>
      <c r="N243" s="212"/>
      <c r="O243" s="16"/>
    </row>
    <row r="244" spans="1:15" s="23" customFormat="1" ht="14" customHeight="1">
      <c r="A244" s="16"/>
      <c r="B244" s="214"/>
      <c r="C244" s="230"/>
      <c r="D244" s="231"/>
      <c r="E244" s="57"/>
      <c r="F244" s="58"/>
      <c r="G244" s="59"/>
      <c r="H244" s="215"/>
      <c r="I244" s="215"/>
      <c r="J244" s="215"/>
      <c r="K244" s="215"/>
      <c r="L244" s="219"/>
      <c r="M244" s="222"/>
      <c r="N244" s="212"/>
      <c r="O244" s="16"/>
    </row>
    <row r="245" spans="1:15" s="23" customFormat="1" ht="14" customHeight="1">
      <c r="A245" s="16"/>
      <c r="B245" s="214"/>
      <c r="C245" s="230"/>
      <c r="D245" s="231"/>
      <c r="E245" s="57"/>
      <c r="F245" s="58"/>
      <c r="G245" s="59"/>
      <c r="H245" s="215"/>
      <c r="I245" s="215"/>
      <c r="J245" s="215"/>
      <c r="K245" s="215"/>
      <c r="L245" s="219"/>
      <c r="M245" s="222"/>
      <c r="N245" s="212"/>
      <c r="O245" s="16"/>
    </row>
    <row r="246" spans="1:15" s="23" customFormat="1" ht="14" customHeight="1">
      <c r="A246" s="16"/>
      <c r="B246" s="214"/>
      <c r="C246" s="230"/>
      <c r="D246" s="231"/>
      <c r="E246" s="57"/>
      <c r="F246" s="58"/>
      <c r="G246" s="59"/>
      <c r="H246" s="215"/>
      <c r="I246" s="215"/>
      <c r="J246" s="215"/>
      <c r="K246" s="215"/>
      <c r="L246" s="219"/>
      <c r="M246" s="222"/>
      <c r="N246" s="212"/>
      <c r="O246" s="16"/>
    </row>
    <row r="247" spans="1:15" s="23" customFormat="1" ht="14" customHeight="1">
      <c r="A247" s="16"/>
      <c r="B247" s="214"/>
      <c r="C247" s="230"/>
      <c r="D247" s="231"/>
      <c r="E247" s="57"/>
      <c r="F247" s="58"/>
      <c r="G247" s="59"/>
      <c r="H247" s="215"/>
      <c r="I247" s="215"/>
      <c r="J247" s="215"/>
      <c r="K247" s="215"/>
      <c r="L247" s="219"/>
      <c r="M247" s="222"/>
      <c r="N247" s="212"/>
      <c r="O247" s="16"/>
    </row>
    <row r="248" spans="1:15" s="23" customFormat="1" ht="14" customHeight="1">
      <c r="A248" s="16"/>
      <c r="B248" s="214"/>
      <c r="C248" s="230"/>
      <c r="D248" s="231"/>
      <c r="E248" s="57"/>
      <c r="F248" s="58"/>
      <c r="G248" s="59"/>
      <c r="H248" s="215"/>
      <c r="I248" s="215"/>
      <c r="J248" s="215"/>
      <c r="K248" s="215"/>
      <c r="L248" s="219"/>
      <c r="M248" s="222"/>
      <c r="N248" s="212"/>
      <c r="O248" s="16"/>
    </row>
    <row r="249" spans="1:15" s="23" customFormat="1" ht="14" customHeight="1">
      <c r="A249" s="16"/>
      <c r="B249" s="214"/>
      <c r="C249" s="230"/>
      <c r="D249" s="231"/>
      <c r="E249" s="57"/>
      <c r="F249" s="58"/>
      <c r="G249" s="59"/>
      <c r="H249" s="215"/>
      <c r="I249" s="215"/>
      <c r="J249" s="215"/>
      <c r="K249" s="215"/>
      <c r="L249" s="219"/>
      <c r="M249" s="222"/>
      <c r="N249" s="212"/>
      <c r="O249" s="16"/>
    </row>
    <row r="250" spans="1:15" s="23" customFormat="1" ht="14" customHeight="1">
      <c r="A250" s="16"/>
      <c r="B250" s="214"/>
      <c r="C250" s="230"/>
      <c r="D250" s="231"/>
      <c r="E250" s="57"/>
      <c r="F250" s="58"/>
      <c r="G250" s="59"/>
      <c r="H250" s="215"/>
      <c r="I250" s="215"/>
      <c r="J250" s="215"/>
      <c r="K250" s="215"/>
      <c r="L250" s="219"/>
      <c r="M250" s="222"/>
      <c r="N250" s="212"/>
      <c r="O250" s="16"/>
    </row>
    <row r="251" spans="1:15" s="23" customFormat="1" ht="14" customHeight="1">
      <c r="A251" s="16"/>
      <c r="B251" s="214"/>
      <c r="C251" s="230"/>
      <c r="D251" s="231"/>
      <c r="E251" s="57"/>
      <c r="F251" s="58"/>
      <c r="G251" s="59"/>
      <c r="H251" s="215"/>
      <c r="I251" s="215"/>
      <c r="J251" s="215"/>
      <c r="K251" s="215"/>
      <c r="L251" s="219"/>
      <c r="M251" s="222"/>
      <c r="N251" s="212"/>
      <c r="O251" s="16"/>
    </row>
    <row r="252" spans="1:15" s="23" customFormat="1" ht="14" customHeight="1">
      <c r="A252" s="16"/>
      <c r="B252" s="214"/>
      <c r="C252" s="230"/>
      <c r="D252" s="231"/>
      <c r="E252" s="57"/>
      <c r="F252" s="58"/>
      <c r="G252" s="59"/>
      <c r="H252" s="215"/>
      <c r="I252" s="215"/>
      <c r="J252" s="215"/>
      <c r="K252" s="215"/>
      <c r="L252" s="219"/>
      <c r="M252" s="222"/>
      <c r="N252" s="212"/>
      <c r="O252" s="16"/>
    </row>
    <row r="253" spans="1:15" s="23" customFormat="1" ht="14" customHeight="1">
      <c r="A253" s="16"/>
      <c r="B253" s="214"/>
      <c r="C253" s="230"/>
      <c r="D253" s="231"/>
      <c r="E253" s="57"/>
      <c r="F253" s="58"/>
      <c r="G253" s="59"/>
      <c r="H253" s="215"/>
      <c r="I253" s="215"/>
      <c r="J253" s="215"/>
      <c r="K253" s="215"/>
      <c r="L253" s="219"/>
      <c r="M253" s="222"/>
      <c r="N253" s="212"/>
      <c r="O253" s="16"/>
    </row>
    <row r="254" spans="1:15" s="23" customFormat="1" ht="14" customHeight="1">
      <c r="A254" s="16"/>
      <c r="B254" s="214"/>
      <c r="C254" s="230"/>
      <c r="D254" s="231"/>
      <c r="E254" s="57"/>
      <c r="F254" s="58"/>
      <c r="G254" s="59"/>
      <c r="H254" s="215"/>
      <c r="I254" s="215"/>
      <c r="J254" s="215"/>
      <c r="K254" s="215"/>
      <c r="L254" s="219"/>
      <c r="M254" s="222"/>
      <c r="N254" s="212"/>
      <c r="O254" s="16"/>
    </row>
    <row r="255" spans="1:15" s="23" customFormat="1" ht="14" customHeight="1">
      <c r="A255" s="16"/>
      <c r="B255" s="214"/>
      <c r="C255" s="230"/>
      <c r="D255" s="231"/>
      <c r="E255" s="57"/>
      <c r="F255" s="58"/>
      <c r="G255" s="59"/>
      <c r="H255" s="215"/>
      <c r="I255" s="215"/>
      <c r="J255" s="215"/>
      <c r="K255" s="215"/>
      <c r="L255" s="219"/>
      <c r="M255" s="222"/>
      <c r="N255" s="212"/>
      <c r="O255" s="16"/>
    </row>
    <row r="256" spans="1:15" s="23" customFormat="1" ht="14" customHeight="1">
      <c r="A256" s="16"/>
      <c r="B256" s="187"/>
      <c r="C256" s="228"/>
      <c r="D256" s="229"/>
      <c r="E256" s="60"/>
      <c r="F256" s="61"/>
      <c r="G256" s="61"/>
      <c r="H256" s="203"/>
      <c r="I256" s="203"/>
      <c r="J256" s="203"/>
      <c r="K256" s="203"/>
      <c r="L256" s="220"/>
      <c r="M256" s="223"/>
      <c r="N256" s="197"/>
      <c r="O256" s="16"/>
    </row>
    <row r="257" spans="1:15" s="23" customFormat="1" ht="14" customHeight="1">
      <c r="A257" s="16"/>
      <c r="B257" s="186">
        <v>9</v>
      </c>
      <c r="C257" s="206"/>
      <c r="D257" s="207"/>
      <c r="E257" s="49"/>
      <c r="F257" s="50"/>
      <c r="G257" s="51"/>
      <c r="H257" s="202"/>
      <c r="I257" s="202"/>
      <c r="J257" s="202"/>
      <c r="K257" s="202"/>
      <c r="L257" s="218">
        <f>COUNTA(C257:D286)</f>
        <v>0</v>
      </c>
      <c r="M257" s="221">
        <f t="shared" ref="M257" si="7">L257*COUNTA(H257:K286)*$C$348</f>
        <v>0</v>
      </c>
      <c r="N257" s="196">
        <f>IFERROR(M257,0)</f>
        <v>0</v>
      </c>
      <c r="O257" s="16"/>
    </row>
    <row r="258" spans="1:15" s="23" customFormat="1" ht="14" customHeight="1">
      <c r="A258" s="16"/>
      <c r="B258" s="214"/>
      <c r="C258" s="230"/>
      <c r="D258" s="231"/>
      <c r="E258" s="57"/>
      <c r="F258" s="58"/>
      <c r="G258" s="59"/>
      <c r="H258" s="215"/>
      <c r="I258" s="215"/>
      <c r="J258" s="215"/>
      <c r="K258" s="215"/>
      <c r="L258" s="219"/>
      <c r="M258" s="222"/>
      <c r="N258" s="212"/>
      <c r="O258" s="16"/>
    </row>
    <row r="259" spans="1:15" s="23" customFormat="1" ht="14" customHeight="1">
      <c r="A259" s="16"/>
      <c r="B259" s="214"/>
      <c r="C259" s="230"/>
      <c r="D259" s="231"/>
      <c r="E259" s="57"/>
      <c r="F259" s="58"/>
      <c r="G259" s="59"/>
      <c r="H259" s="215"/>
      <c r="I259" s="215"/>
      <c r="J259" s="215"/>
      <c r="K259" s="215"/>
      <c r="L259" s="219"/>
      <c r="M259" s="222"/>
      <c r="N259" s="212"/>
      <c r="O259" s="16"/>
    </row>
    <row r="260" spans="1:15" s="23" customFormat="1" ht="14" customHeight="1">
      <c r="A260" s="16"/>
      <c r="B260" s="214"/>
      <c r="C260" s="230"/>
      <c r="D260" s="231"/>
      <c r="E260" s="57"/>
      <c r="F260" s="58"/>
      <c r="G260" s="59"/>
      <c r="H260" s="215"/>
      <c r="I260" s="215"/>
      <c r="J260" s="215"/>
      <c r="K260" s="215"/>
      <c r="L260" s="219"/>
      <c r="M260" s="222"/>
      <c r="N260" s="212"/>
      <c r="O260" s="16"/>
    </row>
    <row r="261" spans="1:15" s="23" customFormat="1" ht="14" customHeight="1">
      <c r="A261" s="16"/>
      <c r="B261" s="214"/>
      <c r="C261" s="230"/>
      <c r="D261" s="231"/>
      <c r="E261" s="57"/>
      <c r="F261" s="58"/>
      <c r="G261" s="59"/>
      <c r="H261" s="215"/>
      <c r="I261" s="215"/>
      <c r="J261" s="215"/>
      <c r="K261" s="215"/>
      <c r="L261" s="219"/>
      <c r="M261" s="222"/>
      <c r="N261" s="212"/>
      <c r="O261" s="16"/>
    </row>
    <row r="262" spans="1:15" s="23" customFormat="1" ht="14" customHeight="1">
      <c r="A262" s="16"/>
      <c r="B262" s="214"/>
      <c r="C262" s="230"/>
      <c r="D262" s="231"/>
      <c r="E262" s="57"/>
      <c r="F262" s="58"/>
      <c r="G262" s="59"/>
      <c r="H262" s="215"/>
      <c r="I262" s="215"/>
      <c r="J262" s="215"/>
      <c r="K262" s="215"/>
      <c r="L262" s="219"/>
      <c r="M262" s="222"/>
      <c r="N262" s="212"/>
      <c r="O262" s="16"/>
    </row>
    <row r="263" spans="1:15" s="23" customFormat="1" ht="14" customHeight="1">
      <c r="A263" s="16"/>
      <c r="B263" s="214"/>
      <c r="C263" s="230"/>
      <c r="D263" s="231"/>
      <c r="E263" s="57"/>
      <c r="F263" s="58"/>
      <c r="G263" s="59"/>
      <c r="H263" s="215"/>
      <c r="I263" s="215"/>
      <c r="J263" s="215"/>
      <c r="K263" s="215"/>
      <c r="L263" s="219"/>
      <c r="M263" s="222"/>
      <c r="N263" s="212"/>
      <c r="O263" s="16"/>
    </row>
    <row r="264" spans="1:15" s="23" customFormat="1" ht="14" customHeight="1">
      <c r="A264" s="16"/>
      <c r="B264" s="214"/>
      <c r="C264" s="230"/>
      <c r="D264" s="231"/>
      <c r="E264" s="57"/>
      <c r="F264" s="58"/>
      <c r="G264" s="59"/>
      <c r="H264" s="215"/>
      <c r="I264" s="215"/>
      <c r="J264" s="215"/>
      <c r="K264" s="215"/>
      <c r="L264" s="219"/>
      <c r="M264" s="222"/>
      <c r="N264" s="212"/>
      <c r="O264" s="16"/>
    </row>
    <row r="265" spans="1:15" s="23" customFormat="1" ht="14" customHeight="1">
      <c r="A265" s="16"/>
      <c r="B265" s="214"/>
      <c r="C265" s="230"/>
      <c r="D265" s="231"/>
      <c r="E265" s="57"/>
      <c r="F265" s="58"/>
      <c r="G265" s="59"/>
      <c r="H265" s="215"/>
      <c r="I265" s="215"/>
      <c r="J265" s="215"/>
      <c r="K265" s="215"/>
      <c r="L265" s="219"/>
      <c r="M265" s="222"/>
      <c r="N265" s="212"/>
      <c r="O265" s="16"/>
    </row>
    <row r="266" spans="1:15" s="23" customFormat="1" ht="14" customHeight="1">
      <c r="A266" s="16"/>
      <c r="B266" s="214"/>
      <c r="C266" s="230"/>
      <c r="D266" s="231"/>
      <c r="E266" s="57"/>
      <c r="F266" s="58"/>
      <c r="G266" s="59"/>
      <c r="H266" s="215"/>
      <c r="I266" s="215"/>
      <c r="J266" s="215"/>
      <c r="K266" s="215"/>
      <c r="L266" s="219"/>
      <c r="M266" s="222"/>
      <c r="N266" s="212"/>
      <c r="O266" s="16"/>
    </row>
    <row r="267" spans="1:15" s="23" customFormat="1" ht="14" customHeight="1">
      <c r="A267" s="16"/>
      <c r="B267" s="214"/>
      <c r="C267" s="230"/>
      <c r="D267" s="231"/>
      <c r="E267" s="57"/>
      <c r="F267" s="58"/>
      <c r="G267" s="59"/>
      <c r="H267" s="215"/>
      <c r="I267" s="215"/>
      <c r="J267" s="215"/>
      <c r="K267" s="215"/>
      <c r="L267" s="219"/>
      <c r="M267" s="222"/>
      <c r="N267" s="212"/>
      <c r="O267" s="16"/>
    </row>
    <row r="268" spans="1:15" s="23" customFormat="1" ht="14" customHeight="1">
      <c r="A268" s="16"/>
      <c r="B268" s="214"/>
      <c r="C268" s="230"/>
      <c r="D268" s="231"/>
      <c r="E268" s="57"/>
      <c r="F268" s="58"/>
      <c r="G268" s="59"/>
      <c r="H268" s="215"/>
      <c r="I268" s="215"/>
      <c r="J268" s="215"/>
      <c r="K268" s="215"/>
      <c r="L268" s="219"/>
      <c r="M268" s="222"/>
      <c r="N268" s="212"/>
      <c r="O268" s="16"/>
    </row>
    <row r="269" spans="1:15" s="23" customFormat="1" ht="14" customHeight="1">
      <c r="A269" s="16"/>
      <c r="B269" s="214"/>
      <c r="C269" s="230"/>
      <c r="D269" s="231"/>
      <c r="E269" s="57"/>
      <c r="F269" s="58"/>
      <c r="G269" s="59"/>
      <c r="H269" s="215"/>
      <c r="I269" s="215"/>
      <c r="J269" s="215"/>
      <c r="K269" s="215"/>
      <c r="L269" s="219"/>
      <c r="M269" s="222"/>
      <c r="N269" s="212"/>
      <c r="O269" s="16"/>
    </row>
    <row r="270" spans="1:15" s="23" customFormat="1" ht="14" customHeight="1">
      <c r="A270" s="16"/>
      <c r="B270" s="214"/>
      <c r="C270" s="230"/>
      <c r="D270" s="231"/>
      <c r="E270" s="57"/>
      <c r="F270" s="58"/>
      <c r="G270" s="59"/>
      <c r="H270" s="215"/>
      <c r="I270" s="215"/>
      <c r="J270" s="215"/>
      <c r="K270" s="215"/>
      <c r="L270" s="219"/>
      <c r="M270" s="222"/>
      <c r="N270" s="212"/>
      <c r="O270" s="16"/>
    </row>
    <row r="271" spans="1:15" s="23" customFormat="1" ht="14" customHeight="1">
      <c r="A271" s="16"/>
      <c r="B271" s="214"/>
      <c r="C271" s="230"/>
      <c r="D271" s="231"/>
      <c r="E271" s="57"/>
      <c r="F271" s="58"/>
      <c r="G271" s="59"/>
      <c r="H271" s="215"/>
      <c r="I271" s="215"/>
      <c r="J271" s="215"/>
      <c r="K271" s="215"/>
      <c r="L271" s="219"/>
      <c r="M271" s="222"/>
      <c r="N271" s="212"/>
      <c r="O271" s="16"/>
    </row>
    <row r="272" spans="1:15" s="23" customFormat="1" ht="14" customHeight="1">
      <c r="A272" s="16"/>
      <c r="B272" s="214"/>
      <c r="C272" s="230"/>
      <c r="D272" s="231"/>
      <c r="E272" s="57"/>
      <c r="F272" s="58"/>
      <c r="G272" s="59"/>
      <c r="H272" s="215"/>
      <c r="I272" s="215"/>
      <c r="J272" s="215"/>
      <c r="K272" s="215"/>
      <c r="L272" s="219"/>
      <c r="M272" s="222"/>
      <c r="N272" s="212"/>
      <c r="O272" s="16"/>
    </row>
    <row r="273" spans="1:15" s="23" customFormat="1" ht="14" customHeight="1">
      <c r="A273" s="16"/>
      <c r="B273" s="214"/>
      <c r="C273" s="230"/>
      <c r="D273" s="231"/>
      <c r="E273" s="57"/>
      <c r="F273" s="58"/>
      <c r="G273" s="59"/>
      <c r="H273" s="215"/>
      <c r="I273" s="215"/>
      <c r="J273" s="215"/>
      <c r="K273" s="215"/>
      <c r="L273" s="219"/>
      <c r="M273" s="222"/>
      <c r="N273" s="212"/>
      <c r="O273" s="16"/>
    </row>
    <row r="274" spans="1:15" s="23" customFormat="1" ht="14" customHeight="1">
      <c r="A274" s="16"/>
      <c r="B274" s="214"/>
      <c r="C274" s="230"/>
      <c r="D274" s="231"/>
      <c r="E274" s="57"/>
      <c r="F274" s="58"/>
      <c r="G274" s="59"/>
      <c r="H274" s="215"/>
      <c r="I274" s="215"/>
      <c r="J274" s="215"/>
      <c r="K274" s="215"/>
      <c r="L274" s="219"/>
      <c r="M274" s="222"/>
      <c r="N274" s="212"/>
      <c r="O274" s="16"/>
    </row>
    <row r="275" spans="1:15" s="23" customFormat="1" ht="14" customHeight="1">
      <c r="A275" s="16"/>
      <c r="B275" s="214"/>
      <c r="C275" s="230"/>
      <c r="D275" s="231"/>
      <c r="E275" s="57"/>
      <c r="F275" s="58"/>
      <c r="G275" s="59"/>
      <c r="H275" s="215"/>
      <c r="I275" s="215"/>
      <c r="J275" s="215"/>
      <c r="K275" s="215"/>
      <c r="L275" s="219"/>
      <c r="M275" s="222"/>
      <c r="N275" s="212"/>
      <c r="O275" s="16"/>
    </row>
    <row r="276" spans="1:15" s="23" customFormat="1" ht="14" customHeight="1">
      <c r="A276" s="16"/>
      <c r="B276" s="214"/>
      <c r="C276" s="230"/>
      <c r="D276" s="231"/>
      <c r="E276" s="57"/>
      <c r="F276" s="58"/>
      <c r="G276" s="59"/>
      <c r="H276" s="215"/>
      <c r="I276" s="215"/>
      <c r="J276" s="215"/>
      <c r="K276" s="215"/>
      <c r="L276" s="219"/>
      <c r="M276" s="222"/>
      <c r="N276" s="212"/>
      <c r="O276" s="16"/>
    </row>
    <row r="277" spans="1:15" s="23" customFormat="1" ht="14" customHeight="1">
      <c r="A277" s="16"/>
      <c r="B277" s="214"/>
      <c r="C277" s="230"/>
      <c r="D277" s="231"/>
      <c r="E277" s="57"/>
      <c r="F277" s="58"/>
      <c r="G277" s="59"/>
      <c r="H277" s="215"/>
      <c r="I277" s="215"/>
      <c r="J277" s="215"/>
      <c r="K277" s="215"/>
      <c r="L277" s="219"/>
      <c r="M277" s="222"/>
      <c r="N277" s="212"/>
      <c r="O277" s="16"/>
    </row>
    <row r="278" spans="1:15" s="23" customFormat="1" ht="14" customHeight="1">
      <c r="A278" s="16"/>
      <c r="B278" s="214"/>
      <c r="C278" s="230"/>
      <c r="D278" s="231"/>
      <c r="E278" s="57"/>
      <c r="F278" s="58"/>
      <c r="G278" s="59"/>
      <c r="H278" s="215"/>
      <c r="I278" s="215"/>
      <c r="J278" s="215"/>
      <c r="K278" s="215"/>
      <c r="L278" s="219"/>
      <c r="M278" s="222"/>
      <c r="N278" s="212"/>
      <c r="O278" s="16"/>
    </row>
    <row r="279" spans="1:15" s="23" customFormat="1" ht="14" customHeight="1">
      <c r="A279" s="16"/>
      <c r="B279" s="214"/>
      <c r="C279" s="230"/>
      <c r="D279" s="231"/>
      <c r="E279" s="57"/>
      <c r="F279" s="58"/>
      <c r="G279" s="59"/>
      <c r="H279" s="215"/>
      <c r="I279" s="215"/>
      <c r="J279" s="215"/>
      <c r="K279" s="215"/>
      <c r="L279" s="219"/>
      <c r="M279" s="222"/>
      <c r="N279" s="212"/>
      <c r="O279" s="16"/>
    </row>
    <row r="280" spans="1:15" s="23" customFormat="1" ht="14" customHeight="1">
      <c r="A280" s="16"/>
      <c r="B280" s="214"/>
      <c r="C280" s="230"/>
      <c r="D280" s="231"/>
      <c r="E280" s="57"/>
      <c r="F280" s="58"/>
      <c r="G280" s="59"/>
      <c r="H280" s="215"/>
      <c r="I280" s="215"/>
      <c r="J280" s="215"/>
      <c r="K280" s="215"/>
      <c r="L280" s="219"/>
      <c r="M280" s="222"/>
      <c r="N280" s="212"/>
      <c r="O280" s="16"/>
    </row>
    <row r="281" spans="1:15" s="23" customFormat="1" ht="14" customHeight="1">
      <c r="A281" s="16"/>
      <c r="B281" s="214"/>
      <c r="C281" s="230"/>
      <c r="D281" s="231"/>
      <c r="E281" s="57"/>
      <c r="F281" s="58"/>
      <c r="G281" s="59"/>
      <c r="H281" s="215"/>
      <c r="I281" s="215"/>
      <c r="J281" s="215"/>
      <c r="K281" s="215"/>
      <c r="L281" s="219"/>
      <c r="M281" s="222"/>
      <c r="N281" s="212"/>
      <c r="O281" s="16"/>
    </row>
    <row r="282" spans="1:15" s="23" customFormat="1" ht="14" customHeight="1">
      <c r="A282" s="16"/>
      <c r="B282" s="214"/>
      <c r="C282" s="230"/>
      <c r="D282" s="231"/>
      <c r="E282" s="57"/>
      <c r="F282" s="58"/>
      <c r="G282" s="59"/>
      <c r="H282" s="215"/>
      <c r="I282" s="215"/>
      <c r="J282" s="215"/>
      <c r="K282" s="215"/>
      <c r="L282" s="219"/>
      <c r="M282" s="222"/>
      <c r="N282" s="212"/>
      <c r="O282" s="16"/>
    </row>
    <row r="283" spans="1:15" s="23" customFormat="1" ht="14" customHeight="1">
      <c r="A283" s="16"/>
      <c r="B283" s="214"/>
      <c r="C283" s="230"/>
      <c r="D283" s="231"/>
      <c r="E283" s="57"/>
      <c r="F283" s="58"/>
      <c r="G283" s="59"/>
      <c r="H283" s="215"/>
      <c r="I283" s="215"/>
      <c r="J283" s="215"/>
      <c r="K283" s="215"/>
      <c r="L283" s="219"/>
      <c r="M283" s="222"/>
      <c r="N283" s="212"/>
      <c r="O283" s="16"/>
    </row>
    <row r="284" spans="1:15" s="23" customFormat="1" ht="14" customHeight="1">
      <c r="A284" s="16"/>
      <c r="B284" s="214"/>
      <c r="C284" s="230"/>
      <c r="D284" s="231"/>
      <c r="E284" s="57"/>
      <c r="F284" s="58"/>
      <c r="G284" s="59"/>
      <c r="H284" s="215"/>
      <c r="I284" s="215"/>
      <c r="J284" s="215"/>
      <c r="K284" s="215"/>
      <c r="L284" s="219"/>
      <c r="M284" s="222"/>
      <c r="N284" s="212"/>
      <c r="O284" s="16"/>
    </row>
    <row r="285" spans="1:15" s="23" customFormat="1" ht="14" customHeight="1">
      <c r="A285" s="16"/>
      <c r="B285" s="214"/>
      <c r="C285" s="230"/>
      <c r="D285" s="231"/>
      <c r="E285" s="57"/>
      <c r="F285" s="58"/>
      <c r="G285" s="59"/>
      <c r="H285" s="215"/>
      <c r="I285" s="215"/>
      <c r="J285" s="215"/>
      <c r="K285" s="215"/>
      <c r="L285" s="219"/>
      <c r="M285" s="222"/>
      <c r="N285" s="212"/>
      <c r="O285" s="16"/>
    </row>
    <row r="286" spans="1:15" s="23" customFormat="1" ht="14" customHeight="1">
      <c r="A286" s="16"/>
      <c r="B286" s="187"/>
      <c r="C286" s="228"/>
      <c r="D286" s="229"/>
      <c r="E286" s="60"/>
      <c r="F286" s="61"/>
      <c r="G286" s="61"/>
      <c r="H286" s="203"/>
      <c r="I286" s="203"/>
      <c r="J286" s="203"/>
      <c r="K286" s="203"/>
      <c r="L286" s="220"/>
      <c r="M286" s="223"/>
      <c r="N286" s="197"/>
      <c r="O286" s="16"/>
    </row>
    <row r="287" spans="1:15" s="23" customFormat="1" ht="14" customHeight="1">
      <c r="A287" s="16"/>
      <c r="B287" s="186">
        <v>10</v>
      </c>
      <c r="C287" s="206"/>
      <c r="D287" s="207"/>
      <c r="E287" s="49"/>
      <c r="F287" s="50"/>
      <c r="G287" s="51"/>
      <c r="H287" s="202"/>
      <c r="I287" s="202"/>
      <c r="J287" s="202"/>
      <c r="K287" s="202"/>
      <c r="L287" s="218">
        <f>COUNTA(C287:D316)</f>
        <v>0</v>
      </c>
      <c r="M287" s="221">
        <f t="shared" ref="M287" si="8">L287*COUNTA(H287:K316)*$C$348</f>
        <v>0</v>
      </c>
      <c r="N287" s="196">
        <f>IFERROR(M287,0)</f>
        <v>0</v>
      </c>
      <c r="O287" s="16"/>
    </row>
    <row r="288" spans="1:15" s="23" customFormat="1" ht="14" customHeight="1">
      <c r="A288" s="16"/>
      <c r="B288" s="214"/>
      <c r="C288" s="230"/>
      <c r="D288" s="231"/>
      <c r="E288" s="57"/>
      <c r="F288" s="58"/>
      <c r="G288" s="59"/>
      <c r="H288" s="215"/>
      <c r="I288" s="215"/>
      <c r="J288" s="215"/>
      <c r="K288" s="215"/>
      <c r="L288" s="219"/>
      <c r="M288" s="222"/>
      <c r="N288" s="212"/>
      <c r="O288" s="16"/>
    </row>
    <row r="289" spans="1:15" s="23" customFormat="1" ht="14" customHeight="1">
      <c r="A289" s="16"/>
      <c r="B289" s="214"/>
      <c r="C289" s="230"/>
      <c r="D289" s="231"/>
      <c r="E289" s="57"/>
      <c r="F289" s="58"/>
      <c r="G289" s="59"/>
      <c r="H289" s="215"/>
      <c r="I289" s="215"/>
      <c r="J289" s="215"/>
      <c r="K289" s="215"/>
      <c r="L289" s="219"/>
      <c r="M289" s="222"/>
      <c r="N289" s="212"/>
      <c r="O289" s="16"/>
    </row>
    <row r="290" spans="1:15" s="23" customFormat="1" ht="14" customHeight="1">
      <c r="A290" s="16"/>
      <c r="B290" s="214"/>
      <c r="C290" s="230"/>
      <c r="D290" s="231"/>
      <c r="E290" s="57"/>
      <c r="F290" s="58"/>
      <c r="G290" s="59"/>
      <c r="H290" s="215"/>
      <c r="I290" s="215"/>
      <c r="J290" s="215"/>
      <c r="K290" s="215"/>
      <c r="L290" s="219"/>
      <c r="M290" s="222"/>
      <c r="N290" s="212"/>
      <c r="O290" s="16"/>
    </row>
    <row r="291" spans="1:15" s="23" customFormat="1" ht="14" customHeight="1">
      <c r="A291" s="16"/>
      <c r="B291" s="214"/>
      <c r="C291" s="230"/>
      <c r="D291" s="231"/>
      <c r="E291" s="57"/>
      <c r="F291" s="58"/>
      <c r="G291" s="59"/>
      <c r="H291" s="215"/>
      <c r="I291" s="215"/>
      <c r="J291" s="215"/>
      <c r="K291" s="215"/>
      <c r="L291" s="219"/>
      <c r="M291" s="222"/>
      <c r="N291" s="212"/>
      <c r="O291" s="16"/>
    </row>
    <row r="292" spans="1:15" s="23" customFormat="1" ht="14" customHeight="1">
      <c r="A292" s="16"/>
      <c r="B292" s="214"/>
      <c r="C292" s="230"/>
      <c r="D292" s="231"/>
      <c r="E292" s="57"/>
      <c r="F292" s="58"/>
      <c r="G292" s="59"/>
      <c r="H292" s="215"/>
      <c r="I292" s="215"/>
      <c r="J292" s="215"/>
      <c r="K292" s="215"/>
      <c r="L292" s="219"/>
      <c r="M292" s="222"/>
      <c r="N292" s="212"/>
      <c r="O292" s="16"/>
    </row>
    <row r="293" spans="1:15" s="23" customFormat="1" ht="14" customHeight="1">
      <c r="A293" s="16"/>
      <c r="B293" s="214"/>
      <c r="C293" s="230"/>
      <c r="D293" s="231"/>
      <c r="E293" s="57"/>
      <c r="F293" s="58"/>
      <c r="G293" s="59"/>
      <c r="H293" s="215"/>
      <c r="I293" s="215"/>
      <c r="J293" s="215"/>
      <c r="K293" s="215"/>
      <c r="L293" s="219"/>
      <c r="M293" s="222"/>
      <c r="N293" s="212"/>
      <c r="O293" s="16"/>
    </row>
    <row r="294" spans="1:15" s="23" customFormat="1" ht="14" customHeight="1">
      <c r="A294" s="16"/>
      <c r="B294" s="214"/>
      <c r="C294" s="230"/>
      <c r="D294" s="231"/>
      <c r="E294" s="57"/>
      <c r="F294" s="58"/>
      <c r="G294" s="59"/>
      <c r="H294" s="215"/>
      <c r="I294" s="215"/>
      <c r="J294" s="215"/>
      <c r="K294" s="215"/>
      <c r="L294" s="219"/>
      <c r="M294" s="222"/>
      <c r="N294" s="212"/>
      <c r="O294" s="16"/>
    </row>
    <row r="295" spans="1:15" s="23" customFormat="1" ht="14" customHeight="1">
      <c r="A295" s="16"/>
      <c r="B295" s="214"/>
      <c r="C295" s="230"/>
      <c r="D295" s="231"/>
      <c r="E295" s="57"/>
      <c r="F295" s="58"/>
      <c r="G295" s="59"/>
      <c r="H295" s="215"/>
      <c r="I295" s="215"/>
      <c r="J295" s="215"/>
      <c r="K295" s="215"/>
      <c r="L295" s="219"/>
      <c r="M295" s="222"/>
      <c r="N295" s="212"/>
      <c r="O295" s="16"/>
    </row>
    <row r="296" spans="1:15" s="23" customFormat="1" ht="14" customHeight="1">
      <c r="A296" s="16"/>
      <c r="B296" s="214"/>
      <c r="C296" s="230"/>
      <c r="D296" s="231"/>
      <c r="E296" s="57"/>
      <c r="F296" s="58"/>
      <c r="G296" s="59"/>
      <c r="H296" s="215"/>
      <c r="I296" s="215"/>
      <c r="J296" s="215"/>
      <c r="K296" s="215"/>
      <c r="L296" s="219"/>
      <c r="M296" s="222"/>
      <c r="N296" s="212"/>
      <c r="O296" s="16"/>
    </row>
    <row r="297" spans="1:15" s="23" customFormat="1" ht="14" customHeight="1">
      <c r="A297" s="16"/>
      <c r="B297" s="214"/>
      <c r="C297" s="230"/>
      <c r="D297" s="231"/>
      <c r="E297" s="57"/>
      <c r="F297" s="58"/>
      <c r="G297" s="59"/>
      <c r="H297" s="215"/>
      <c r="I297" s="215"/>
      <c r="J297" s="215"/>
      <c r="K297" s="215"/>
      <c r="L297" s="219"/>
      <c r="M297" s="222"/>
      <c r="N297" s="212"/>
      <c r="O297" s="16"/>
    </row>
    <row r="298" spans="1:15" s="23" customFormat="1" ht="14" customHeight="1">
      <c r="A298" s="16"/>
      <c r="B298" s="214"/>
      <c r="C298" s="230"/>
      <c r="D298" s="231"/>
      <c r="E298" s="57"/>
      <c r="F298" s="58"/>
      <c r="G298" s="59"/>
      <c r="H298" s="215"/>
      <c r="I298" s="215"/>
      <c r="J298" s="215"/>
      <c r="K298" s="215"/>
      <c r="L298" s="219"/>
      <c r="M298" s="222"/>
      <c r="N298" s="212"/>
      <c r="O298" s="16"/>
    </row>
    <row r="299" spans="1:15" s="23" customFormat="1" ht="14" customHeight="1">
      <c r="A299" s="16"/>
      <c r="B299" s="214"/>
      <c r="C299" s="230"/>
      <c r="D299" s="231"/>
      <c r="E299" s="57"/>
      <c r="F299" s="58"/>
      <c r="G299" s="59"/>
      <c r="H299" s="215"/>
      <c r="I299" s="215"/>
      <c r="J299" s="215"/>
      <c r="K299" s="215"/>
      <c r="L299" s="219"/>
      <c r="M299" s="222"/>
      <c r="N299" s="212"/>
      <c r="O299" s="16"/>
    </row>
    <row r="300" spans="1:15" s="23" customFormat="1" ht="14" customHeight="1">
      <c r="A300" s="16"/>
      <c r="B300" s="214"/>
      <c r="C300" s="230"/>
      <c r="D300" s="231"/>
      <c r="E300" s="57"/>
      <c r="F300" s="58"/>
      <c r="G300" s="59"/>
      <c r="H300" s="215"/>
      <c r="I300" s="215"/>
      <c r="J300" s="215"/>
      <c r="K300" s="215"/>
      <c r="L300" s="219"/>
      <c r="M300" s="222"/>
      <c r="N300" s="212"/>
      <c r="O300" s="16"/>
    </row>
    <row r="301" spans="1:15" s="23" customFormat="1" ht="14" customHeight="1">
      <c r="A301" s="16"/>
      <c r="B301" s="214"/>
      <c r="C301" s="230"/>
      <c r="D301" s="231"/>
      <c r="E301" s="57"/>
      <c r="F301" s="58"/>
      <c r="G301" s="59"/>
      <c r="H301" s="215"/>
      <c r="I301" s="215"/>
      <c r="J301" s="215"/>
      <c r="K301" s="215"/>
      <c r="L301" s="219"/>
      <c r="M301" s="222"/>
      <c r="N301" s="212"/>
      <c r="O301" s="16"/>
    </row>
    <row r="302" spans="1:15" s="23" customFormat="1" ht="14" customHeight="1">
      <c r="A302" s="16"/>
      <c r="B302" s="214"/>
      <c r="C302" s="230"/>
      <c r="D302" s="231"/>
      <c r="E302" s="57"/>
      <c r="F302" s="58"/>
      <c r="G302" s="59"/>
      <c r="H302" s="215"/>
      <c r="I302" s="215"/>
      <c r="J302" s="215"/>
      <c r="K302" s="215"/>
      <c r="L302" s="219"/>
      <c r="M302" s="222"/>
      <c r="N302" s="212"/>
      <c r="O302" s="16"/>
    </row>
    <row r="303" spans="1:15" s="23" customFormat="1" ht="14" customHeight="1">
      <c r="A303" s="16"/>
      <c r="B303" s="214"/>
      <c r="C303" s="230"/>
      <c r="D303" s="231"/>
      <c r="E303" s="57"/>
      <c r="F303" s="58"/>
      <c r="G303" s="59"/>
      <c r="H303" s="215"/>
      <c r="I303" s="215"/>
      <c r="J303" s="215"/>
      <c r="K303" s="215"/>
      <c r="L303" s="219"/>
      <c r="M303" s="222"/>
      <c r="N303" s="212"/>
      <c r="O303" s="16"/>
    </row>
    <row r="304" spans="1:15" s="23" customFormat="1" ht="14" customHeight="1">
      <c r="A304" s="16"/>
      <c r="B304" s="214"/>
      <c r="C304" s="230"/>
      <c r="D304" s="231"/>
      <c r="E304" s="57"/>
      <c r="F304" s="58"/>
      <c r="G304" s="59"/>
      <c r="H304" s="215"/>
      <c r="I304" s="215"/>
      <c r="J304" s="215"/>
      <c r="K304" s="215"/>
      <c r="L304" s="219"/>
      <c r="M304" s="222"/>
      <c r="N304" s="212"/>
      <c r="O304" s="16"/>
    </row>
    <row r="305" spans="1:15" s="23" customFormat="1" ht="14" customHeight="1">
      <c r="A305" s="16"/>
      <c r="B305" s="214"/>
      <c r="C305" s="230"/>
      <c r="D305" s="231"/>
      <c r="E305" s="57"/>
      <c r="F305" s="58"/>
      <c r="G305" s="59"/>
      <c r="H305" s="215"/>
      <c r="I305" s="215"/>
      <c r="J305" s="215"/>
      <c r="K305" s="215"/>
      <c r="L305" s="219"/>
      <c r="M305" s="222"/>
      <c r="N305" s="212"/>
      <c r="O305" s="16"/>
    </row>
    <row r="306" spans="1:15" s="23" customFormat="1" ht="14" customHeight="1">
      <c r="A306" s="16"/>
      <c r="B306" s="214"/>
      <c r="C306" s="230"/>
      <c r="D306" s="231"/>
      <c r="E306" s="57"/>
      <c r="F306" s="58"/>
      <c r="G306" s="59"/>
      <c r="H306" s="215"/>
      <c r="I306" s="215"/>
      <c r="J306" s="215"/>
      <c r="K306" s="215"/>
      <c r="L306" s="219"/>
      <c r="M306" s="222"/>
      <c r="N306" s="212"/>
      <c r="O306" s="16"/>
    </row>
    <row r="307" spans="1:15" s="23" customFormat="1" ht="14" customHeight="1">
      <c r="A307" s="16"/>
      <c r="B307" s="214"/>
      <c r="C307" s="230"/>
      <c r="D307" s="231"/>
      <c r="E307" s="57"/>
      <c r="F307" s="58"/>
      <c r="G307" s="59"/>
      <c r="H307" s="215"/>
      <c r="I307" s="215"/>
      <c r="J307" s="215"/>
      <c r="K307" s="215"/>
      <c r="L307" s="219"/>
      <c r="M307" s="222"/>
      <c r="N307" s="212"/>
      <c r="O307" s="16"/>
    </row>
    <row r="308" spans="1:15" s="23" customFormat="1" ht="14" customHeight="1">
      <c r="A308" s="16"/>
      <c r="B308" s="214"/>
      <c r="C308" s="230"/>
      <c r="D308" s="231"/>
      <c r="E308" s="57"/>
      <c r="F308" s="58"/>
      <c r="G308" s="59"/>
      <c r="H308" s="215"/>
      <c r="I308" s="215"/>
      <c r="J308" s="215"/>
      <c r="K308" s="215"/>
      <c r="L308" s="219"/>
      <c r="M308" s="222"/>
      <c r="N308" s="212"/>
      <c r="O308" s="16"/>
    </row>
    <row r="309" spans="1:15" s="23" customFormat="1" ht="14" customHeight="1">
      <c r="A309" s="16"/>
      <c r="B309" s="214"/>
      <c r="C309" s="230"/>
      <c r="D309" s="231"/>
      <c r="E309" s="57"/>
      <c r="F309" s="58"/>
      <c r="G309" s="59"/>
      <c r="H309" s="215"/>
      <c r="I309" s="215"/>
      <c r="J309" s="215"/>
      <c r="K309" s="215"/>
      <c r="L309" s="219"/>
      <c r="M309" s="222"/>
      <c r="N309" s="212"/>
      <c r="O309" s="16"/>
    </row>
    <row r="310" spans="1:15" s="23" customFormat="1" ht="14" customHeight="1">
      <c r="A310" s="16"/>
      <c r="B310" s="214"/>
      <c r="C310" s="230"/>
      <c r="D310" s="231"/>
      <c r="E310" s="57"/>
      <c r="F310" s="58"/>
      <c r="G310" s="59"/>
      <c r="H310" s="215"/>
      <c r="I310" s="215"/>
      <c r="J310" s="215"/>
      <c r="K310" s="215"/>
      <c r="L310" s="219"/>
      <c r="M310" s="222"/>
      <c r="N310" s="212"/>
      <c r="O310" s="16"/>
    </row>
    <row r="311" spans="1:15" s="23" customFormat="1" ht="14" customHeight="1">
      <c r="A311" s="16"/>
      <c r="B311" s="214"/>
      <c r="C311" s="230"/>
      <c r="D311" s="231"/>
      <c r="E311" s="57"/>
      <c r="F311" s="58"/>
      <c r="G311" s="59"/>
      <c r="H311" s="215"/>
      <c r="I311" s="215"/>
      <c r="J311" s="215"/>
      <c r="K311" s="215"/>
      <c r="L311" s="219"/>
      <c r="M311" s="222"/>
      <c r="N311" s="212"/>
      <c r="O311" s="16"/>
    </row>
    <row r="312" spans="1:15" s="23" customFormat="1" ht="14" customHeight="1">
      <c r="A312" s="16"/>
      <c r="B312" s="214"/>
      <c r="C312" s="230"/>
      <c r="D312" s="231"/>
      <c r="E312" s="57"/>
      <c r="F312" s="58"/>
      <c r="G312" s="59"/>
      <c r="H312" s="215"/>
      <c r="I312" s="215"/>
      <c r="J312" s="215"/>
      <c r="K312" s="215"/>
      <c r="L312" s="219"/>
      <c r="M312" s="222"/>
      <c r="N312" s="212"/>
      <c r="O312" s="16"/>
    </row>
    <row r="313" spans="1:15" s="23" customFormat="1" ht="14" customHeight="1">
      <c r="A313" s="16"/>
      <c r="B313" s="214"/>
      <c r="C313" s="230"/>
      <c r="D313" s="231"/>
      <c r="E313" s="57"/>
      <c r="F313" s="58"/>
      <c r="G313" s="59"/>
      <c r="H313" s="215"/>
      <c r="I313" s="215"/>
      <c r="J313" s="215"/>
      <c r="K313" s="215"/>
      <c r="L313" s="219"/>
      <c r="M313" s="222"/>
      <c r="N313" s="212"/>
      <c r="O313" s="16"/>
    </row>
    <row r="314" spans="1:15" s="23" customFormat="1" ht="14" customHeight="1">
      <c r="A314" s="16"/>
      <c r="B314" s="214"/>
      <c r="C314" s="230"/>
      <c r="D314" s="231"/>
      <c r="E314" s="57"/>
      <c r="F314" s="58"/>
      <c r="G314" s="59"/>
      <c r="H314" s="215"/>
      <c r="I314" s="215"/>
      <c r="J314" s="215"/>
      <c r="K314" s="215"/>
      <c r="L314" s="219"/>
      <c r="M314" s="222"/>
      <c r="N314" s="212"/>
      <c r="O314" s="16"/>
    </row>
    <row r="315" spans="1:15" s="23" customFormat="1" ht="14" customHeight="1">
      <c r="A315" s="16"/>
      <c r="B315" s="214"/>
      <c r="C315" s="230"/>
      <c r="D315" s="231"/>
      <c r="E315" s="57"/>
      <c r="F315" s="58"/>
      <c r="G315" s="59"/>
      <c r="H315" s="215"/>
      <c r="I315" s="215"/>
      <c r="J315" s="215"/>
      <c r="K315" s="215"/>
      <c r="L315" s="219"/>
      <c r="M315" s="222"/>
      <c r="N315" s="212"/>
      <c r="O315" s="16"/>
    </row>
    <row r="316" spans="1:15" s="23" customFormat="1" ht="14" customHeight="1">
      <c r="A316" s="16"/>
      <c r="B316" s="187"/>
      <c r="C316" s="228"/>
      <c r="D316" s="229"/>
      <c r="E316" s="60"/>
      <c r="F316" s="61"/>
      <c r="G316" s="61"/>
      <c r="H316" s="203"/>
      <c r="I316" s="203"/>
      <c r="J316" s="203"/>
      <c r="K316" s="203"/>
      <c r="L316" s="220"/>
      <c r="M316" s="223"/>
      <c r="N316" s="197"/>
      <c r="O316" s="16"/>
    </row>
    <row r="317" spans="1:15" s="16" customFormat="1" ht="25" customHeight="1">
      <c r="B317" s="169" t="s">
        <v>49</v>
      </c>
      <c r="C317" s="170"/>
      <c r="D317" s="170"/>
      <c r="E317" s="170"/>
      <c r="F317" s="170"/>
      <c r="G317" s="170"/>
      <c r="H317" s="170"/>
      <c r="I317" s="170"/>
      <c r="J317" s="170"/>
      <c r="K317" s="170"/>
      <c r="L317" s="225"/>
      <c r="M317" s="41"/>
      <c r="N317" s="42">
        <f>SUM(N17:N316)</f>
        <v>0</v>
      </c>
    </row>
    <row r="318" spans="1:15" s="21" customFormat="1" ht="20" customHeight="1">
      <c r="B318" s="26"/>
      <c r="C318" s="27"/>
      <c r="D318" s="27"/>
      <c r="E318" s="43"/>
      <c r="F318" s="28"/>
      <c r="G318" s="28"/>
      <c r="H318" s="44"/>
      <c r="I318" s="44"/>
      <c r="J318" s="44"/>
      <c r="K318" s="44"/>
      <c r="L318" s="44"/>
      <c r="M318" s="29"/>
      <c r="N318" s="29"/>
    </row>
    <row r="319" spans="1:15" s="19" customFormat="1" ht="20" customHeight="1">
      <c r="B319" s="174"/>
      <c r="C319" s="174"/>
      <c r="D319" s="174"/>
      <c r="E319" s="174"/>
      <c r="F319" s="174"/>
      <c r="G319" s="174"/>
      <c r="H319" s="174"/>
      <c r="I319" s="174"/>
      <c r="J319" s="174"/>
      <c r="K319" s="174"/>
      <c r="L319" s="174"/>
      <c r="M319" s="174"/>
      <c r="N319" s="30"/>
    </row>
    <row r="320" spans="1:15" s="15" customFormat="1" ht="20" customHeight="1">
      <c r="B320" s="163" t="s">
        <v>53</v>
      </c>
      <c r="C320" s="164"/>
      <c r="D320" s="164"/>
      <c r="E320" s="164"/>
      <c r="F320" s="164"/>
      <c r="G320" s="164"/>
      <c r="H320" s="164"/>
      <c r="I320" s="164"/>
      <c r="J320" s="164"/>
      <c r="K320" s="164"/>
      <c r="L320" s="164"/>
      <c r="M320" s="164"/>
      <c r="N320" s="165"/>
    </row>
    <row r="321" spans="2:17" s="19" customFormat="1" ht="69" customHeight="1">
      <c r="B321" s="166"/>
      <c r="C321" s="167"/>
      <c r="D321" s="167"/>
      <c r="E321" s="167"/>
      <c r="F321" s="167"/>
      <c r="G321" s="167"/>
      <c r="H321" s="167"/>
      <c r="I321" s="167"/>
      <c r="J321" s="167"/>
      <c r="K321" s="167"/>
      <c r="L321" s="167"/>
      <c r="M321" s="167"/>
      <c r="N321" s="168"/>
      <c r="P321" s="31"/>
      <c r="Q321" s="31"/>
    </row>
    <row r="322" spans="2:17" s="19" customFormat="1" ht="18">
      <c r="B322" s="45"/>
      <c r="D322" s="46"/>
      <c r="E322" s="46"/>
      <c r="L322" s="46"/>
    </row>
    <row r="323" spans="2:17" s="19" customFormat="1" ht="18">
      <c r="B323" s="45"/>
      <c r="D323" s="46"/>
      <c r="E323" s="46"/>
      <c r="L323" s="46"/>
    </row>
    <row r="324" spans="2:17" s="19" customFormat="1" ht="18">
      <c r="B324" s="45"/>
      <c r="D324" s="46"/>
      <c r="E324" s="46"/>
      <c r="L324" s="46"/>
    </row>
    <row r="325" spans="2:17" s="19" customFormat="1" ht="18">
      <c r="B325" s="45"/>
      <c r="D325" s="46"/>
      <c r="E325" s="46"/>
      <c r="L325" s="46"/>
    </row>
    <row r="326" spans="2:17" s="19" customFormat="1" ht="18">
      <c r="B326" s="45"/>
      <c r="D326" s="46"/>
      <c r="E326" s="46"/>
      <c r="L326" s="46"/>
    </row>
    <row r="327" spans="2:17" s="19" customFormat="1" ht="18">
      <c r="B327" s="45"/>
      <c r="D327" s="46"/>
      <c r="E327" s="46"/>
      <c r="L327" s="46"/>
    </row>
    <row r="328" spans="2:17" s="19" customFormat="1" ht="18">
      <c r="B328" s="45"/>
      <c r="D328" s="46"/>
      <c r="E328" s="46"/>
      <c r="L328" s="46"/>
    </row>
    <row r="329" spans="2:17" s="19" customFormat="1" ht="18">
      <c r="B329" s="45"/>
      <c r="D329" s="46"/>
      <c r="E329" s="46"/>
      <c r="L329" s="46"/>
    </row>
    <row r="330" spans="2:17" s="19" customFormat="1" ht="18">
      <c r="B330" s="45"/>
      <c r="D330" s="46"/>
      <c r="E330" s="46"/>
      <c r="L330" s="46"/>
    </row>
    <row r="331" spans="2:17" s="19" customFormat="1" ht="18">
      <c r="B331" s="45"/>
      <c r="D331" s="46"/>
      <c r="E331" s="46"/>
      <c r="L331" s="46"/>
    </row>
    <row r="332" spans="2:17" s="19" customFormat="1" ht="18">
      <c r="B332" s="45"/>
      <c r="D332" s="46"/>
      <c r="E332" s="46"/>
      <c r="L332" s="46"/>
    </row>
    <row r="333" spans="2:17" s="19" customFormat="1" ht="18">
      <c r="B333" s="45"/>
      <c r="D333" s="46"/>
      <c r="E333" s="46"/>
      <c r="L333" s="46"/>
    </row>
    <row r="334" spans="2:17" s="19" customFormat="1" ht="18">
      <c r="B334" s="45"/>
      <c r="D334" s="46"/>
      <c r="E334" s="46"/>
      <c r="L334" s="46"/>
    </row>
    <row r="335" spans="2:17" s="19" customFormat="1" ht="18">
      <c r="B335" s="45"/>
      <c r="E335" s="46"/>
      <c r="F335" s="46"/>
      <c r="G335" s="46"/>
      <c r="L335" s="46"/>
      <c r="M335" s="47"/>
      <c r="N335" s="47"/>
    </row>
    <row r="336" spans="2:17" s="19" customFormat="1" ht="18">
      <c r="L336" s="46"/>
    </row>
    <row r="337" spans="3:14" s="19" customFormat="1" ht="18">
      <c r="L337" s="46"/>
    </row>
    <row r="338" spans="3:14" s="19" customFormat="1" ht="18">
      <c r="L338" s="46"/>
    </row>
    <row r="339" spans="3:14" s="19" customFormat="1" ht="18">
      <c r="L339" s="46"/>
    </row>
    <row r="340" spans="3:14" s="19" customFormat="1" ht="18">
      <c r="L340" s="46"/>
    </row>
    <row r="341" spans="3:14" s="3" customFormat="1" hidden="1">
      <c r="C341" s="3" t="s">
        <v>60</v>
      </c>
      <c r="E341" s="3" t="s">
        <v>61</v>
      </c>
      <c r="L341" s="6"/>
    </row>
    <row r="342" spans="3:14" s="3" customFormat="1" ht="18" hidden="1">
      <c r="C342" s="19" t="s">
        <v>27</v>
      </c>
      <c r="D342" s="48"/>
      <c r="E342" s="24" t="s">
        <v>23</v>
      </c>
      <c r="L342" s="6"/>
    </row>
    <row r="343" spans="3:14" s="3" customFormat="1" ht="18" hidden="1">
      <c r="C343" s="19" t="s">
        <v>56</v>
      </c>
      <c r="D343" s="48"/>
      <c r="E343" s="24" t="s">
        <v>24</v>
      </c>
      <c r="L343" s="6"/>
    </row>
    <row r="344" spans="3:14" s="3" customFormat="1" ht="18" hidden="1">
      <c r="C344" s="19" t="s">
        <v>28</v>
      </c>
      <c r="D344" s="48"/>
      <c r="E344" s="19"/>
      <c r="L344" s="6"/>
    </row>
    <row r="345" spans="3:14" s="3" customFormat="1" ht="18" hidden="1">
      <c r="C345" s="19" t="s">
        <v>57</v>
      </c>
      <c r="D345" s="19"/>
      <c r="E345" s="19"/>
      <c r="L345" s="6"/>
    </row>
    <row r="346" spans="3:14" s="3" customFormat="1" ht="18" hidden="1">
      <c r="C346" s="19"/>
      <c r="D346" s="19"/>
      <c r="E346" s="19"/>
      <c r="L346" s="6"/>
    </row>
    <row r="347" spans="3:14" s="3" customFormat="1" ht="18" hidden="1">
      <c r="C347" s="19" t="s">
        <v>58</v>
      </c>
      <c r="D347" s="19"/>
      <c r="E347" s="19"/>
      <c r="L347" s="6"/>
    </row>
    <row r="348" spans="3:14" s="3" customFormat="1" ht="18" hidden="1">
      <c r="C348" s="48">
        <v>12</v>
      </c>
      <c r="D348" s="19"/>
      <c r="E348" s="19"/>
      <c r="L348" s="6"/>
    </row>
    <row r="349" spans="3:14" s="3" customFormat="1" hidden="1">
      <c r="F349" s="9"/>
      <c r="G349" s="9"/>
      <c r="L349" s="6"/>
    </row>
    <row r="350" spans="3:14" s="19" customFormat="1" ht="18" hidden="1">
      <c r="C350" s="19" t="s">
        <v>62</v>
      </c>
      <c r="D350" s="19" t="s">
        <v>59</v>
      </c>
      <c r="F350" s="48"/>
      <c r="G350" s="48"/>
      <c r="N350" s="46"/>
    </row>
    <row r="351" spans="3:14" s="3" customFormat="1" ht="18" hidden="1">
      <c r="C351" s="19" t="s">
        <v>64</v>
      </c>
      <c r="D351" s="19" t="s">
        <v>34</v>
      </c>
      <c r="E351" s="19"/>
      <c r="F351" s="9"/>
      <c r="G351" s="9"/>
      <c r="L351" s="6"/>
    </row>
    <row r="352" spans="3:14" s="3" customFormat="1" ht="18" hidden="1">
      <c r="C352" s="19" t="s">
        <v>31</v>
      </c>
      <c r="D352" s="19" t="s">
        <v>35</v>
      </c>
      <c r="E352" s="19"/>
      <c r="F352" s="9"/>
      <c r="G352" s="9"/>
      <c r="L352" s="6"/>
    </row>
    <row r="353" spans="3:12" s="3" customFormat="1" ht="18" hidden="1">
      <c r="C353" s="19" t="s">
        <v>32</v>
      </c>
      <c r="D353" s="19" t="s">
        <v>36</v>
      </c>
      <c r="E353" s="19"/>
      <c r="F353" s="9"/>
      <c r="G353" s="9"/>
      <c r="L353" s="6"/>
    </row>
    <row r="354" spans="3:12" s="3" customFormat="1" ht="18" hidden="1">
      <c r="C354" s="19" t="s">
        <v>33</v>
      </c>
      <c r="D354" s="19" t="s">
        <v>37</v>
      </c>
      <c r="E354" s="19"/>
      <c r="F354" s="9"/>
      <c r="G354" s="9"/>
      <c r="L354" s="6"/>
    </row>
    <row r="355" spans="3:12" s="3" customFormat="1" ht="18" hidden="1">
      <c r="C355" s="19" t="s">
        <v>34</v>
      </c>
      <c r="D355" s="19" t="s">
        <v>38</v>
      </c>
      <c r="E355" s="19"/>
      <c r="F355" s="9"/>
      <c r="G355" s="9"/>
      <c r="L355" s="6"/>
    </row>
    <row r="356" spans="3:12" s="3" customFormat="1" ht="18" hidden="1">
      <c r="C356" s="19" t="s">
        <v>35</v>
      </c>
      <c r="D356" s="19" t="s">
        <v>65</v>
      </c>
      <c r="E356" s="19"/>
      <c r="F356" s="9"/>
      <c r="G356" s="9"/>
      <c r="L356" s="6"/>
    </row>
    <row r="357" spans="3:12" s="3" customFormat="1" ht="18" hidden="1">
      <c r="C357" s="19" t="s">
        <v>36</v>
      </c>
      <c r="D357" s="19" t="s">
        <v>66</v>
      </c>
      <c r="E357" s="19"/>
      <c r="F357" s="9"/>
      <c r="G357" s="9"/>
      <c r="L357" s="6"/>
    </row>
    <row r="358" spans="3:12" s="3" customFormat="1" ht="18" hidden="1">
      <c r="C358" s="19" t="s">
        <v>37</v>
      </c>
      <c r="D358" s="19"/>
      <c r="E358" s="19"/>
      <c r="L358" s="6"/>
    </row>
    <row r="359" spans="3:12" s="3" customFormat="1" ht="18" hidden="1">
      <c r="C359" s="19" t="s">
        <v>38</v>
      </c>
      <c r="D359" s="19"/>
      <c r="E359" s="19"/>
      <c r="L359" s="6"/>
    </row>
    <row r="360" spans="3:12" s="3" customFormat="1" ht="18" hidden="1">
      <c r="C360" s="19" t="s">
        <v>65</v>
      </c>
      <c r="D360" s="19"/>
      <c r="E360" s="19"/>
      <c r="L360" s="6"/>
    </row>
    <row r="361" spans="3:12" s="3" customFormat="1" ht="18" hidden="1">
      <c r="C361" s="19" t="s">
        <v>66</v>
      </c>
      <c r="D361" s="19"/>
      <c r="E361" s="19"/>
      <c r="L361" s="6"/>
    </row>
    <row r="362" spans="3:12" s="3" customFormat="1">
      <c r="L362" s="6"/>
    </row>
  </sheetData>
  <sheetProtection algorithmName="SHA-512" hashValue="fS4ju5IUQyAlR2oZ393mCP3B9sj2a4iFElHAZAdo16OYhpGYMjsKilYLuXQ34oCoFxxYOJbyfCCdw9+cWMSk/Q==" saltValue="jVaZ2YkidbtE3x9lEcqL6g==" spinCount="100000" sheet="1" objects="1" scenarios="1" selectLockedCells="1"/>
  <mergeCells count="403">
    <mergeCell ref="I287:I316"/>
    <mergeCell ref="J287:J316"/>
    <mergeCell ref="N17:N46"/>
    <mergeCell ref="I17:I46"/>
    <mergeCell ref="N137:N166"/>
    <mergeCell ref="N107:N136"/>
    <mergeCell ref="M107:M136"/>
    <mergeCell ref="M227:M256"/>
    <mergeCell ref="N227:N256"/>
    <mergeCell ref="J197:J226"/>
    <mergeCell ref="K197:K226"/>
    <mergeCell ref="L197:L226"/>
    <mergeCell ref="M197:M226"/>
    <mergeCell ref="N197:N226"/>
    <mergeCell ref="J167:J196"/>
    <mergeCell ref="K167:K196"/>
    <mergeCell ref="L167:L196"/>
    <mergeCell ref="M167:M196"/>
    <mergeCell ref="K47:K76"/>
    <mergeCell ref="N47:N76"/>
    <mergeCell ref="L77:L106"/>
    <mergeCell ref="M77:M106"/>
    <mergeCell ref="M137:M166"/>
    <mergeCell ref="M257:M286"/>
    <mergeCell ref="C21:D21"/>
    <mergeCell ref="C22:D22"/>
    <mergeCell ref="C23:D23"/>
    <mergeCell ref="C24:D24"/>
    <mergeCell ref="C25:D25"/>
    <mergeCell ref="C26:D26"/>
    <mergeCell ref="I77:I106"/>
    <mergeCell ref="J77:J106"/>
    <mergeCell ref="I107:I136"/>
    <mergeCell ref="J107:J136"/>
    <mergeCell ref="I47:I76"/>
    <mergeCell ref="J47:J76"/>
    <mergeCell ref="C47:D47"/>
    <mergeCell ref="H47:H76"/>
    <mergeCell ref="C37:D37"/>
    <mergeCell ref="C38:D38"/>
    <mergeCell ref="C39:D39"/>
    <mergeCell ref="C40:D40"/>
    <mergeCell ref="C41:D41"/>
    <mergeCell ref="C42:D42"/>
    <mergeCell ref="C48:D48"/>
    <mergeCell ref="C49:D49"/>
    <mergeCell ref="C50:D50"/>
    <mergeCell ref="C51:D51"/>
    <mergeCell ref="B17:B46"/>
    <mergeCell ref="C17:D17"/>
    <mergeCell ref="H17:H46"/>
    <mergeCell ref="K17:K46"/>
    <mergeCell ref="L17:L46"/>
    <mergeCell ref="M17:M46"/>
    <mergeCell ref="C27:D27"/>
    <mergeCell ref="C28:D28"/>
    <mergeCell ref="C29:D29"/>
    <mergeCell ref="C30:D30"/>
    <mergeCell ref="J17:J46"/>
    <mergeCell ref="C43:D43"/>
    <mergeCell ref="C44:D44"/>
    <mergeCell ref="C45:D45"/>
    <mergeCell ref="C46:D46"/>
    <mergeCell ref="C31:D31"/>
    <mergeCell ref="C32:D32"/>
    <mergeCell ref="C33:D33"/>
    <mergeCell ref="C34:D34"/>
    <mergeCell ref="C35:D35"/>
    <mergeCell ref="C36:D36"/>
    <mergeCell ref="C18:D18"/>
    <mergeCell ref="C19:D19"/>
    <mergeCell ref="C20:D20"/>
    <mergeCell ref="C52:D52"/>
    <mergeCell ref="C53:D53"/>
    <mergeCell ref="C54:D54"/>
    <mergeCell ref="C55:D55"/>
    <mergeCell ref="C56:D56"/>
    <mergeCell ref="M47:M76"/>
    <mergeCell ref="C57:D57"/>
    <mergeCell ref="C58:D58"/>
    <mergeCell ref="C59:D59"/>
    <mergeCell ref="C60:D60"/>
    <mergeCell ref="C75:D75"/>
    <mergeCell ref="C76:D76"/>
    <mergeCell ref="C69:D69"/>
    <mergeCell ref="C70:D70"/>
    <mergeCell ref="C71:D71"/>
    <mergeCell ref="C72:D72"/>
    <mergeCell ref="C73:D73"/>
    <mergeCell ref="C74:D74"/>
    <mergeCell ref="C61:D61"/>
    <mergeCell ref="L47:L76"/>
    <mergeCell ref="C62:D62"/>
    <mergeCell ref="C63:D63"/>
    <mergeCell ref="C64:D64"/>
    <mergeCell ref="C65:D65"/>
    <mergeCell ref="C85:D85"/>
    <mergeCell ref="C86:D86"/>
    <mergeCell ref="C87:D87"/>
    <mergeCell ref="C88:D88"/>
    <mergeCell ref="C89:D89"/>
    <mergeCell ref="C90:D90"/>
    <mergeCell ref="C165:D165"/>
    <mergeCell ref="K137:K166"/>
    <mergeCell ref="L137:L166"/>
    <mergeCell ref="C127:D127"/>
    <mergeCell ref="C128:D128"/>
    <mergeCell ref="C129:D129"/>
    <mergeCell ref="C130:D130"/>
    <mergeCell ref="C131:D131"/>
    <mergeCell ref="C132:D132"/>
    <mergeCell ref="C121:D121"/>
    <mergeCell ref="C122:D122"/>
    <mergeCell ref="C123:D123"/>
    <mergeCell ref="C124:D124"/>
    <mergeCell ref="C125:D125"/>
    <mergeCell ref="C144:D144"/>
    <mergeCell ref="C156:D156"/>
    <mergeCell ref="C157:D157"/>
    <mergeCell ref="C158:D158"/>
    <mergeCell ref="C147:D147"/>
    <mergeCell ref="C148:D148"/>
    <mergeCell ref="C149:D149"/>
    <mergeCell ref="C150:D150"/>
    <mergeCell ref="C151:D151"/>
    <mergeCell ref="C152:D152"/>
    <mergeCell ref="C145:D145"/>
    <mergeCell ref="C146:D146"/>
    <mergeCell ref="L107:L136"/>
    <mergeCell ref="C138:D138"/>
    <mergeCell ref="C139:D139"/>
    <mergeCell ref="C140:D140"/>
    <mergeCell ref="C141:D141"/>
    <mergeCell ref="C142:D142"/>
    <mergeCell ref="C133:D133"/>
    <mergeCell ref="C134:D134"/>
    <mergeCell ref="C135:D135"/>
    <mergeCell ref="C136:D136"/>
    <mergeCell ref="H137:H166"/>
    <mergeCell ref="C114:D114"/>
    <mergeCell ref="I137:I166"/>
    <mergeCell ref="J137:J166"/>
    <mergeCell ref="C166:D166"/>
    <mergeCell ref="C159:D159"/>
    <mergeCell ref="C163:D163"/>
    <mergeCell ref="B137:B166"/>
    <mergeCell ref="C137:D137"/>
    <mergeCell ref="C101:D101"/>
    <mergeCell ref="C102:D102"/>
    <mergeCell ref="C103:D103"/>
    <mergeCell ref="C104:D104"/>
    <mergeCell ref="C105:D105"/>
    <mergeCell ref="C106:D106"/>
    <mergeCell ref="B107:B136"/>
    <mergeCell ref="B77:B106"/>
    <mergeCell ref="C77:D77"/>
    <mergeCell ref="C160:D160"/>
    <mergeCell ref="C161:D161"/>
    <mergeCell ref="C162:D162"/>
    <mergeCell ref="C80:D80"/>
    <mergeCell ref="C108:D108"/>
    <mergeCell ref="C109:D109"/>
    <mergeCell ref="C110:D110"/>
    <mergeCell ref="C111:D111"/>
    <mergeCell ref="C112:D112"/>
    <mergeCell ref="C143:D143"/>
    <mergeCell ref="C95:D95"/>
    <mergeCell ref="C96:D96"/>
    <mergeCell ref="C97:D97"/>
    <mergeCell ref="C98:D98"/>
    <mergeCell ref="C99:D99"/>
    <mergeCell ref="C100:D100"/>
    <mergeCell ref="C119:D119"/>
    <mergeCell ref="C120:D120"/>
    <mergeCell ref="C113:D113"/>
    <mergeCell ref="B317:L317"/>
    <mergeCell ref="B319:M319"/>
    <mergeCell ref="C308:D308"/>
    <mergeCell ref="C307:D307"/>
    <mergeCell ref="C302:D302"/>
    <mergeCell ref="B287:B316"/>
    <mergeCell ref="C287:D287"/>
    <mergeCell ref="H287:H316"/>
    <mergeCell ref="K287:K316"/>
    <mergeCell ref="L287:L316"/>
    <mergeCell ref="C117:D117"/>
    <mergeCell ref="C118:D118"/>
    <mergeCell ref="H107:H136"/>
    <mergeCell ref="K107:K136"/>
    <mergeCell ref="H77:H106"/>
    <mergeCell ref="K77:K106"/>
    <mergeCell ref="C126:D126"/>
    <mergeCell ref="B320:N320"/>
    <mergeCell ref="B321:N321"/>
    <mergeCell ref="C296:D296"/>
    <mergeCell ref="C297:D297"/>
    <mergeCell ref="C298:D298"/>
    <mergeCell ref="C299:D299"/>
    <mergeCell ref="C300:D300"/>
    <mergeCell ref="C301:D301"/>
    <mergeCell ref="C314:D314"/>
    <mergeCell ref="C315:D315"/>
    <mergeCell ref="C316:D316"/>
    <mergeCell ref="C304:D304"/>
    <mergeCell ref="C305:D305"/>
    <mergeCell ref="C306:D306"/>
    <mergeCell ref="C311:D311"/>
    <mergeCell ref="C312:D312"/>
    <mergeCell ref="C313:D313"/>
    <mergeCell ref="M287:M316"/>
    <mergeCell ref="N287:N316"/>
    <mergeCell ref="C303:D303"/>
    <mergeCell ref="C288:D288"/>
    <mergeCell ref="C289:D289"/>
    <mergeCell ref="C310:D310"/>
    <mergeCell ref="C309:D309"/>
    <mergeCell ref="C66:D66"/>
    <mergeCell ref="C67:D67"/>
    <mergeCell ref="C290:D290"/>
    <mergeCell ref="C291:D291"/>
    <mergeCell ref="C292:D292"/>
    <mergeCell ref="C293:D293"/>
    <mergeCell ref="C294:D294"/>
    <mergeCell ref="C295:D295"/>
    <mergeCell ref="C68:D68"/>
    <mergeCell ref="C91:D91"/>
    <mergeCell ref="C92:D92"/>
    <mergeCell ref="C116:D116"/>
    <mergeCell ref="C79:D79"/>
    <mergeCell ref="C81:D81"/>
    <mergeCell ref="C82:D82"/>
    <mergeCell ref="C83:D83"/>
    <mergeCell ref="C84:D84"/>
    <mergeCell ref="C115:D115"/>
    <mergeCell ref="C107:D107"/>
    <mergeCell ref="C164:D164"/>
    <mergeCell ref="C153:D153"/>
    <mergeCell ref="C154:D154"/>
    <mergeCell ref="C155:D155"/>
    <mergeCell ref="C273:D273"/>
    <mergeCell ref="C274:D274"/>
    <mergeCell ref="C275:D275"/>
    <mergeCell ref="C7:N7"/>
    <mergeCell ref="D9:N9"/>
    <mergeCell ref="C8:N8"/>
    <mergeCell ref="B5:C5"/>
    <mergeCell ref="N77:N106"/>
    <mergeCell ref="C78:D78"/>
    <mergeCell ref="B2:C4"/>
    <mergeCell ref="B10:M10"/>
    <mergeCell ref="B11:M11"/>
    <mergeCell ref="B12:N12"/>
    <mergeCell ref="B13:N13"/>
    <mergeCell ref="B14:M14"/>
    <mergeCell ref="L15:L16"/>
    <mergeCell ref="M15:M16"/>
    <mergeCell ref="N15:N16"/>
    <mergeCell ref="B15:B16"/>
    <mergeCell ref="C15:D16"/>
    <mergeCell ref="E15:E16"/>
    <mergeCell ref="F15:F16"/>
    <mergeCell ref="G15:G16"/>
    <mergeCell ref="H15:K15"/>
    <mergeCell ref="C93:D93"/>
    <mergeCell ref="C94:D94"/>
    <mergeCell ref="B47:B76"/>
    <mergeCell ref="B257:B286"/>
    <mergeCell ref="C257:D257"/>
    <mergeCell ref="H257:H286"/>
    <mergeCell ref="I257:I286"/>
    <mergeCell ref="J257:J286"/>
    <mergeCell ref="K257:K286"/>
    <mergeCell ref="L257:L286"/>
    <mergeCell ref="C284:D284"/>
    <mergeCell ref="C285:D285"/>
    <mergeCell ref="C286:D286"/>
    <mergeCell ref="B227:B256"/>
    <mergeCell ref="C227:D227"/>
    <mergeCell ref="H227:H256"/>
    <mergeCell ref="I227:I256"/>
    <mergeCell ref="J227:J256"/>
    <mergeCell ref="K227:K256"/>
    <mergeCell ref="L227:L256"/>
    <mergeCell ref="C228:D228"/>
    <mergeCell ref="C229:D229"/>
    <mergeCell ref="C230:D230"/>
    <mergeCell ref="C231:D231"/>
    <mergeCell ref="C232:D232"/>
    <mergeCell ref="N257:N286"/>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6:D276"/>
    <mergeCell ref="C277:D277"/>
    <mergeCell ref="C278:D278"/>
    <mergeCell ref="C279:D279"/>
    <mergeCell ref="C280:D280"/>
    <mergeCell ref="C281:D281"/>
    <mergeCell ref="C282:D282"/>
    <mergeCell ref="C283:D283"/>
    <mergeCell ref="C233:D233"/>
    <mergeCell ref="C234:D234"/>
    <mergeCell ref="C235:D235"/>
    <mergeCell ref="C236:D236"/>
    <mergeCell ref="C237:D237"/>
    <mergeCell ref="C238:D238"/>
    <mergeCell ref="C239:D239"/>
    <mergeCell ref="C240:D240"/>
    <mergeCell ref="C241:D241"/>
    <mergeCell ref="C251:D251"/>
    <mergeCell ref="C252:D252"/>
    <mergeCell ref="C253:D253"/>
    <mergeCell ref="C254:D254"/>
    <mergeCell ref="C255:D255"/>
    <mergeCell ref="C256:D256"/>
    <mergeCell ref="B197:B226"/>
    <mergeCell ref="C197:D197"/>
    <mergeCell ref="H197:H226"/>
    <mergeCell ref="C216:D216"/>
    <mergeCell ref="C217:D217"/>
    <mergeCell ref="C218:D218"/>
    <mergeCell ref="C219:D219"/>
    <mergeCell ref="C220:D220"/>
    <mergeCell ref="C221:D221"/>
    <mergeCell ref="C242:D242"/>
    <mergeCell ref="C243:D243"/>
    <mergeCell ref="C244:D244"/>
    <mergeCell ref="C245:D245"/>
    <mergeCell ref="C246:D246"/>
    <mergeCell ref="C247:D247"/>
    <mergeCell ref="C248:D248"/>
    <mergeCell ref="C249:D249"/>
    <mergeCell ref="C250:D250"/>
    <mergeCell ref="I197:I226"/>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22:D222"/>
    <mergeCell ref="C223:D223"/>
    <mergeCell ref="C224:D224"/>
    <mergeCell ref="C225:D225"/>
    <mergeCell ref="C226:D226"/>
    <mergeCell ref="C213:D213"/>
    <mergeCell ref="C214:D214"/>
    <mergeCell ref="C215:D215"/>
    <mergeCell ref="B167:B196"/>
    <mergeCell ref="C167:D167"/>
    <mergeCell ref="H167:H196"/>
    <mergeCell ref="I167:I196"/>
    <mergeCell ref="C191:D191"/>
    <mergeCell ref="C192:D192"/>
    <mergeCell ref="C193:D193"/>
    <mergeCell ref="C194:D194"/>
    <mergeCell ref="C195:D195"/>
    <mergeCell ref="C196:D196"/>
    <mergeCell ref="N167:N196"/>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s>
  <dataValidations count="3">
    <dataValidation type="list" allowBlank="1" showInputMessage="1" showErrorMessage="1" errorTitle="注意" error="请从下拉列表中选择题。" sqref="E17:E316" xr:uid="{B2F6001E-225E-9142-8BF8-829FD2F58C66}">
      <formula1>$E$342:$E$343</formula1>
    </dataValidation>
    <dataValidation type="list" allowBlank="1" showInputMessage="1" showErrorMessage="1" errorTitle="注意" error="请从下拉列表中选择题。" sqref="K17:K316 H17:I316" xr:uid="{3C7EFA05-EFA1-584C-A5CC-984F7EF1BA45}">
      <formula1>$C$351:$C$361</formula1>
    </dataValidation>
    <dataValidation type="list" allowBlank="1" showInputMessage="1" showErrorMessage="1" errorTitle="注意" error="请从下拉列表中选择题。" sqref="J17:J316" xr:uid="{78EDAD2C-41C9-C248-A878-0ACC417B7377}">
      <formula1>$D$351:$D$357</formula1>
    </dataValidation>
  </dataValidations>
  <hyperlinks>
    <hyperlink ref="D9" r:id="rId1" xr:uid="{B4B39044-824F-FD49-8029-41CF46B160CD}"/>
  </hyperlinks>
  <printOptions horizontalCentered="1"/>
  <pageMargins left="0.59055118110236227" right="0.39370078740157483" top="0.59055118110236227" bottom="0.39370078740157483" header="0.51181102362204722" footer="0.51181102362204722"/>
  <pageSetup paperSize="9" scale="59" fitToHeight="3" orientation="portrait" horizontalDpi="4294967292" verticalDpi="4294967292"/>
  <headerFooter>
    <oddFooter>Page &amp;P of &amp;N</oddFooter>
  </headerFooter>
  <rowBreaks count="2" manualBreakCount="2">
    <brk id="76" max="12" man="1"/>
    <brk id="136" max="12"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总结</vt:lpstr>
      <vt:lpstr>视频参赛条例</vt:lpstr>
      <vt:lpstr>独舞</vt:lpstr>
      <vt:lpstr>双人舞</vt:lpstr>
      <vt:lpstr>三人舞</vt:lpstr>
      <vt:lpstr>小组舞</vt:lpstr>
      <vt:lpstr>群舞</vt:lpstr>
      <vt:lpstr>三人舞!Print_Area</vt:lpstr>
      <vt:lpstr>双人舞!Print_Area</vt:lpstr>
      <vt:lpstr>小组舞!Print_Area</vt:lpstr>
      <vt:lpstr>总结!Print_Area</vt:lpstr>
      <vt:lpstr>独舞!Print_Area</vt:lpstr>
      <vt:lpstr>视频参赛条例!Print_Area</vt:lpstr>
      <vt:lpstr>群舞!Print_Area</vt:lpstr>
      <vt:lpstr>三人舞!Print_Titles</vt:lpstr>
      <vt:lpstr>双人舞!Print_Titles</vt:lpstr>
      <vt:lpstr>小组舞!Print_Titles</vt:lpstr>
      <vt:lpstr>总结!Print_Titles</vt:lpstr>
      <vt:lpstr>独舞!Print_Titles</vt:lpstr>
      <vt:lpstr>视频参赛条例!Print_Titles</vt:lpstr>
      <vt:lpstr>群舞!Print_Titles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Mui Koh</dc:creator>
  <cp:lastModifiedBy>Kai Mui Koh</cp:lastModifiedBy>
  <cp:lastPrinted>2019-11-04T14:03:37Z</cp:lastPrinted>
  <dcterms:created xsi:type="dcterms:W3CDTF">2018-11-28T02:21:46Z</dcterms:created>
  <dcterms:modified xsi:type="dcterms:W3CDTF">2021-08-11T11:52:16Z</dcterms:modified>
</cp:coreProperties>
</file>